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0"/>
  </bookViews>
  <sheets>
    <sheet name="DECLARACIÓN" sheetId="1" r:id="rId1"/>
    <sheet name="TABLAS" sheetId="2" r:id="rId2"/>
    <sheet name="VALIDACIONES " sheetId="3" r:id="rId3"/>
    <sheet name="Tablas ADM" sheetId="4" r:id="rId4"/>
    <sheet name="TALÓN RESUMEN" sheetId="5" r:id="rId5"/>
  </sheets>
  <definedNames>
    <definedName name="_xlnm.Print_Area" localSheetId="0">'DECLARACIÓN'!$B$2:$L$165</definedName>
    <definedName name="_xlnm.Print_Area" localSheetId="2">'VALIDACIONES '!$B$2:$M$95</definedName>
    <definedName name="_xlnm.Print_Titles" localSheetId="2">'VALIDACIONES '!$2:$4</definedName>
  </definedNames>
  <calcPr fullCalcOnLoad="1"/>
</workbook>
</file>

<file path=xl/comments1.xml><?xml version="1.0" encoding="utf-8"?>
<comments xmlns="http://schemas.openxmlformats.org/spreadsheetml/2006/main">
  <authors>
    <author>vavillalba</author>
    <author>camencias</author>
  </authors>
  <commentList>
    <comment ref="D80" authorId="0">
      <text>
        <r>
          <rPr>
            <sz val="9"/>
            <rFont val="Tahoma"/>
            <family val="2"/>
          </rPr>
          <t>en validación se bloquea este campo</t>
        </r>
      </text>
    </comment>
    <comment ref="F79" authorId="1">
      <text>
        <r>
          <rPr>
            <b/>
            <sz val="9"/>
            <rFont val="Tahoma"/>
            <family val="2"/>
          </rPr>
          <t>camencias:</t>
        </r>
        <r>
          <rPr>
            <sz val="9"/>
            <rFont val="Tahoma"/>
            <family val="2"/>
          </rPr>
          <t xml:space="preserve">
Valor del Derecho</t>
        </r>
      </text>
    </comment>
    <comment ref="E70" authorId="0">
      <text>
        <r>
          <rPr>
            <sz val="9"/>
            <rFont val="Tahoma"/>
            <family val="2"/>
          </rPr>
          <t>en validación se bloquea este campo</t>
        </r>
      </text>
    </comment>
    <comment ref="E57" authorId="0">
      <text>
        <r>
          <rPr>
            <sz val="9"/>
            <rFont val="Tahoma"/>
            <family val="2"/>
          </rPr>
          <t>en validación se bloquea este campo</t>
        </r>
      </text>
    </comment>
    <comment ref="F48" authorId="0">
      <text>
        <r>
          <rPr>
            <sz val="9"/>
            <rFont val="Tahoma"/>
            <family val="2"/>
          </rPr>
          <t>en validación se bloquea este campo</t>
        </r>
      </text>
    </comment>
    <comment ref="H47" authorId="1">
      <text>
        <r>
          <rPr>
            <b/>
            <sz val="9"/>
            <rFont val="Tahoma"/>
            <family val="2"/>
          </rPr>
          <t>camencias:</t>
        </r>
        <r>
          <rPr>
            <sz val="9"/>
            <rFont val="Tahoma"/>
            <family val="2"/>
          </rPr>
          <t xml:space="preserve">
Total de créditos, documentos y cuentas por cobrar
al 1 de enero de 201X</t>
        </r>
      </text>
    </comment>
    <comment ref="I40" authorId="0">
      <text>
        <r>
          <rPr>
            <sz val="9"/>
            <rFont val="Tahoma"/>
            <family val="2"/>
          </rPr>
          <t>en validación se bloquea este campo</t>
        </r>
      </text>
    </comment>
    <comment ref="H40" authorId="0">
      <text>
        <r>
          <rPr>
            <sz val="9"/>
            <rFont val="Tahoma"/>
            <family val="2"/>
          </rPr>
          <t>en validación se bloquea este campo</t>
        </r>
      </text>
    </comment>
    <comment ref="I39" authorId="0">
      <text>
        <r>
          <rPr>
            <sz val="9"/>
            <rFont val="Tahoma"/>
            <family val="2"/>
          </rPr>
          <t>en validación se bloquea este campo</t>
        </r>
      </text>
    </comment>
    <comment ref="H39" authorId="0">
      <text>
        <r>
          <rPr>
            <sz val="9"/>
            <rFont val="Tahoma"/>
            <family val="2"/>
          </rPr>
          <t>en validación se bloquea este campo</t>
        </r>
      </text>
    </comment>
    <comment ref="E38" authorId="0">
      <text>
        <r>
          <rPr>
            <sz val="9"/>
            <rFont val="Tahoma"/>
            <family val="2"/>
          </rPr>
          <t>en validación se bloquea este campo</t>
        </r>
      </text>
    </comment>
    <comment ref="J37" authorId="0">
      <text>
        <r>
          <rPr>
            <b/>
            <sz val="9"/>
            <rFont val="Tahoma"/>
            <family val="2"/>
          </rPr>
          <t>Valor patrimonial proporcional (VPP_para personas naturales, unión de hecho o sociedad conyugal) y valor en libros (para sociedades)</t>
        </r>
      </text>
    </comment>
    <comment ref="H27" authorId="0">
      <text>
        <r>
          <rPr>
            <sz val="9"/>
            <rFont val="Tahoma"/>
            <family val="2"/>
          </rPr>
          <t>en validación se bloquea este campo</t>
        </r>
      </text>
    </comment>
    <comment ref="G27" authorId="0">
      <text>
        <r>
          <rPr>
            <sz val="9"/>
            <rFont val="Tahoma"/>
            <family val="2"/>
          </rPr>
          <t>en validación se bloquea este campo</t>
        </r>
      </text>
    </comment>
    <comment ref="F27" authorId="0">
      <text>
        <r>
          <rPr>
            <sz val="9"/>
            <rFont val="Tahoma"/>
            <family val="2"/>
          </rPr>
          <t>en validación se bloquea este campo</t>
        </r>
      </text>
    </comment>
    <comment ref="E27" authorId="0">
      <text>
        <r>
          <rPr>
            <sz val="9"/>
            <rFont val="Tahoma"/>
            <family val="2"/>
          </rPr>
          <t>en validación se bloquea este campo</t>
        </r>
      </text>
    </comment>
  </commentList>
</comments>
</file>

<file path=xl/sharedStrings.xml><?xml version="1.0" encoding="utf-8"?>
<sst xmlns="http://schemas.openxmlformats.org/spreadsheetml/2006/main" count="3635" uniqueCount="2212">
  <si>
    <t>OTROS</t>
  </si>
  <si>
    <t>GANANCIAS DE CAPITAL</t>
  </si>
  <si>
    <t>LOTERÍAS O RIFAS</t>
  </si>
  <si>
    <t>HERENCIAS, LEGADOS O DONACIONES</t>
  </si>
  <si>
    <t>INGRESOS EXTERIOR</t>
  </si>
  <si>
    <t>INGRESOS LOCALES</t>
  </si>
  <si>
    <t>73. Justificación incremento
(Tabla 14)</t>
  </si>
  <si>
    <t>6. JUSTIFICACIÓN DE LA VARIACIÓN PATRIMONIAL</t>
  </si>
  <si>
    <t>(campo 66 - campo 70) &lt; 0</t>
  </si>
  <si>
    <t>72. Decrecimiento patrimonial</t>
  </si>
  <si>
    <t>(campo 66 - campo 70) &gt; 0</t>
  </si>
  <si>
    <t>71. Crecimiento patrimonial</t>
  </si>
  <si>
    <t>70. Patrimonio año anterior</t>
  </si>
  <si>
    <t>5.3. VARIACIÓN PATRIMONIAL PARA PERSONAS NATURALES, UNIÓN DE HECHO O SOCIEDAD CONYUGAL</t>
  </si>
  <si>
    <t xml:space="preserve">      (Para usarse en caso de que se llene el campo 41)</t>
  </si>
  <si>
    <t>69. Patrimonio individual del declarante (INFORMATIVO)</t>
  </si>
  <si>
    <t xml:space="preserve">      (A llenarse en caso de declaración individual y mantener sociedad conyugal o unión de hecho)</t>
  </si>
  <si>
    <t>68. Patrimonio en la sociedad conyugal o unión de hecho correspondiente al informante (INFORMATIVO)</t>
  </si>
  <si>
    <t>67. Patrimonio atribuible a hijos no emancipados (INFORMATIVO)</t>
  </si>
  <si>
    <t>5.2. INFORMACIÓN ADICIONAL SOBRE EL PATRIMONIO PARA PERSONAS NATURALES, UNIÓN DE HECHO O SOCIEDAD CONYUGAL</t>
  </si>
  <si>
    <t>66. TOTAL PATRIMONIO (TOTAL ACTIVOS - TOTAL PASIVOS)</t>
  </si>
  <si>
    <t>TOTAL PASIVOS</t>
  </si>
  <si>
    <t>TOTAL ACTIVOS</t>
  </si>
  <si>
    <t>5.1.  CÁLCULO DEL PATRIMONIO ACTUAL</t>
  </si>
  <si>
    <t>5. TOTAL PATRIMONIO</t>
  </si>
  <si>
    <t>TOTAL PASIVOS REPORTADOS EN EL ANEXO (campo 66)</t>
  </si>
  <si>
    <t>Total</t>
  </si>
  <si>
    <t>HABILITADO</t>
  </si>
  <si>
    <t>OTROS PASIVOS</t>
  </si>
  <si>
    <t>TRANSFERENCIAS CASA MATRIZ</t>
  </si>
  <si>
    <t>BLOQUEAR</t>
  </si>
  <si>
    <t>CREDITO A MUTUO</t>
  </si>
  <si>
    <t>DIVIDENDOS</t>
  </si>
  <si>
    <t>ACCIONISTAS, PARTICIPES O SOCIOS (Deshabilitado si Tipo Declaracion = IND o SOC)</t>
  </si>
  <si>
    <t>SOLO INGREOS ECU, NO EXT</t>
  </si>
  <si>
    <t>RUC</t>
  </si>
  <si>
    <t>593 AUTOMATICO</t>
  </si>
  <si>
    <t>ECU</t>
  </si>
  <si>
    <t>IESS</t>
  </si>
  <si>
    <t xml:space="preserve">INSTITUCIONES FINANCIERAS </t>
  </si>
  <si>
    <t>RUC, IDENT EXT</t>
  </si>
  <si>
    <t>EXT</t>
  </si>
  <si>
    <t>65. Partes relacionadas
(Tabla 15)</t>
  </si>
  <si>
    <t>64. No. De Registro en el Banco Central del Ecuador</t>
  </si>
  <si>
    <t>63. No. de identificación</t>
  </si>
  <si>
    <t>Tipo de Identificación</t>
  </si>
  <si>
    <t>62. Nombre del Acreedor</t>
  </si>
  <si>
    <t>61. Valor de la deuda</t>
  </si>
  <si>
    <t>60. País
(Tabla 5)</t>
  </si>
  <si>
    <t>59. Domicilio del Acreedor (Tabla 18)</t>
  </si>
  <si>
    <t>58. Tipo de acreedor 
(Tabla 12)</t>
  </si>
  <si>
    <t>AERONAVES</t>
  </si>
  <si>
    <t>4.2.1. DEUDAS CONTRAÍDAS</t>
  </si>
  <si>
    <t>4.2 PASIVO</t>
  </si>
  <si>
    <t>TOTAL ACTIVOS REPORTADOS EN EL ANEXO (campo 57)</t>
  </si>
  <si>
    <t>56. Valor Total</t>
  </si>
  <si>
    <t>55. Código de país de ubicación de otros activos
(Tabla 5)</t>
  </si>
  <si>
    <t>54. Ubicación 
de otros activos</t>
  </si>
  <si>
    <t>4.1.8. OTROS ACTIVOS (Créditos Tributarios de IVA, ISD, Renta, por diferencias temporarias y Otros)</t>
  </si>
  <si>
    <t>Código</t>
  </si>
  <si>
    <t>TABLA 12
JUSTIFICACIONES</t>
  </si>
  <si>
    <t>50. Cantón
(Tabla 11)</t>
  </si>
  <si>
    <t>49. Provincia
(Tabla 10)</t>
  </si>
  <si>
    <t>48. Código de país de ubicación del inmueble (Tabla 5)</t>
  </si>
  <si>
    <t>47. Ubicación 
del inmueble</t>
  </si>
  <si>
    <t>53. Valor del bien</t>
  </si>
  <si>
    <t>52. Clave Catastral o su equivalente en el exterior</t>
  </si>
  <si>
    <t>51. Fecha de inscripción en el Registro de la Propiedad o Entidad análoga</t>
  </si>
  <si>
    <t>Ubicación</t>
  </si>
  <si>
    <t>46. Tipo de inmueble 
(Tabla 9)</t>
  </si>
  <si>
    <t>IES</t>
  </si>
  <si>
    <t>TOTAL CON IESS</t>
  </si>
  <si>
    <t>4.1.7. BIENES INMUEBLES</t>
  </si>
  <si>
    <t>IFI</t>
  </si>
  <si>
    <t>TOTAL CON INSTITUCIONES FINANCIERAS</t>
  </si>
  <si>
    <t>DERECHOS EN ACUERDOS DE CONCESIÓN</t>
  </si>
  <si>
    <t>MARCAS, PATENTES</t>
  </si>
  <si>
    <t>PLUSVALÍA O GOODWILL</t>
  </si>
  <si>
    <t>PROPIEDAD INTELECTUAL</t>
  </si>
  <si>
    <t>HABITACIÓN</t>
  </si>
  <si>
    <t>USO</t>
  </si>
  <si>
    <t>TABLA 11
TIPO DE ACREEDOR</t>
  </si>
  <si>
    <t>USUFRUCTO</t>
  </si>
  <si>
    <t>45. Valor Total</t>
  </si>
  <si>
    <t>44. Código de país de ubicación de los derechos
(Tabla 5)</t>
  </si>
  <si>
    <t>43. Ubicación 
de los derechos</t>
  </si>
  <si>
    <t>42. Tipo de derecho
(Tabla 18)</t>
  </si>
  <si>
    <t>TABLA 10
CANTÓN</t>
  </si>
  <si>
    <t>4.1.6. DERECHOS (Incluya derechos de Usufructo, uso, habitación, propiedad intelectual, plusvalía o goodwill, marcas, derechos en acuerdos de concesión y otros)</t>
  </si>
  <si>
    <t>41. Valor del vehículo</t>
  </si>
  <si>
    <t>40. Código de país de ubicación de los vehículos motorizados terrestres, 
naves y aeronaves
(Tabla 5)</t>
  </si>
  <si>
    <t>39. Ubicación 
de los vehículos</t>
  </si>
  <si>
    <t>38. Número de registro, número de matrícula, placa o número de chasis</t>
  </si>
  <si>
    <t>37. Tipo de vehículos
(Tabla 13)</t>
  </si>
  <si>
    <t>4.1.5. VEHÍCULOS MOTORIZADOS TERRESTRES, NAVES Y AERONAVES</t>
  </si>
  <si>
    <t>TABLA 9
PROVINCIA</t>
  </si>
  <si>
    <t>CONSTRUCCIONES EN CURSO</t>
  </si>
  <si>
    <t>PLANTAS PRODUCTORAS</t>
  </si>
  <si>
    <t>MUEBLES, ENSERES Y OTROS (INCLUYE OBRAS DE ARTE Y JOYAS)</t>
  </si>
  <si>
    <t>ACTIVO BIOLÓGICO (INCLUYE SEMOVIENTES)</t>
  </si>
  <si>
    <t>OBRAS EN CONSTRUCCIÓN</t>
  </si>
  <si>
    <t>INVENTARIO DE MERCADERÍAS</t>
  </si>
  <si>
    <t>PROPIEDAD RURAL</t>
  </si>
  <si>
    <t>MAQUINARIA Y EQUIPO</t>
  </si>
  <si>
    <t>ALMACENERA O BODEGA</t>
  </si>
  <si>
    <t>36. Valor</t>
  </si>
  <si>
    <t>35. Código de país de ubicación del bien mueble
(Tabla 5)</t>
  </si>
  <si>
    <t>34. Ubicación 
de los bienes muebles
(Tabla 19)</t>
  </si>
  <si>
    <t>33. Tipo de bien
(Tabla 8)</t>
  </si>
  <si>
    <t>OFICINA</t>
  </si>
  <si>
    <t>4.1.4. BIENES MUEBLES</t>
  </si>
  <si>
    <t>TERRENO</t>
  </si>
  <si>
    <t>NO</t>
  </si>
  <si>
    <t>PERSONA JURÍDICA</t>
  </si>
  <si>
    <t>DEPARTAMENTO</t>
  </si>
  <si>
    <t>SI</t>
  </si>
  <si>
    <t>PERSONA NATURAL</t>
  </si>
  <si>
    <t>CASA</t>
  </si>
  <si>
    <t>32. Partes relacionadas
(Tabla 15)</t>
  </si>
  <si>
    <t>31. Valor Total</t>
  </si>
  <si>
    <t>30. Código de país de ubicación del acreedor
(Tabla 5)</t>
  </si>
  <si>
    <t>29. Ubicación 
de las cuentas por cobrar
(Tabla 19)</t>
  </si>
  <si>
    <t>28. No. de identificación</t>
  </si>
  <si>
    <t>27. Tipo de Deudor
(Tabla 16)</t>
  </si>
  <si>
    <t>26. Nombre del Deudor</t>
  </si>
  <si>
    <t>4.1.3. CUENTAS POR COBRAR</t>
  </si>
  <si>
    <t>N/A</t>
  </si>
  <si>
    <t>FIDEICOMISOS</t>
  </si>
  <si>
    <t>FONDOS DE INVERSION</t>
  </si>
  <si>
    <t># ACCIONES / PARTICIPACIONES</t>
  </si>
  <si>
    <t>ACCIONES O PARTICIPACIONES EN SOCIEDADES</t>
  </si>
  <si>
    <t>25. Partes relacionadas
(Tabla 15)</t>
  </si>
  <si>
    <t>24. Valor de la Inversión
Al 31 de diciembre de 201X</t>
  </si>
  <si>
    <t>23. Número de acciones / participaciones</t>
  </si>
  <si>
    <t>22. Porcentaje de participación societaria / derechos representativos de capital</t>
  </si>
  <si>
    <r>
      <t>21. Nombre de la Empresa / Administradora de Fondos /  Fideicomiso</t>
    </r>
    <r>
      <rPr>
        <b/>
        <strike/>
        <sz val="8"/>
        <rFont val="Tahoma"/>
        <family val="2"/>
      </rPr>
      <t>s</t>
    </r>
    <r>
      <rPr>
        <b/>
        <sz val="8"/>
        <rFont val="Tahoma"/>
        <family val="2"/>
      </rPr>
      <t xml:space="preserve"> / Otro</t>
    </r>
  </si>
  <si>
    <t>20. Código de país de ubicación 
de la inversión
(Tabla 5)</t>
  </si>
  <si>
    <t>19. Ubicación 
de la inversión
(Tabla 19)</t>
  </si>
  <si>
    <t>18. Tipo de inversión en derechos 
representativos de capital
(Tabla 7)</t>
  </si>
  <si>
    <t>NAVES</t>
  </si>
  <si>
    <t>4.1.2. INVERSIONES EN DERECHOS REPRESENTATIVOS DE CAPITAL</t>
  </si>
  <si>
    <t>INVERSIONES FINANCIERAS (BONOS, OBLIGACIONES Y OTROS INSTRUMENTOS DE DEUDA)</t>
  </si>
  <si>
    <t>OTROS DEPOSITARIOS</t>
  </si>
  <si>
    <t>CUENTA CORRIENTE</t>
  </si>
  <si>
    <t>INSTITUCIONES FINANCIERAS</t>
  </si>
  <si>
    <t>CUENTA DE AHORROS</t>
  </si>
  <si>
    <t>INVERSIONES FINANCIERAS</t>
  </si>
  <si>
    <t>EFECTIVO</t>
  </si>
  <si>
    <t>17. Partes relacionadas
(Tabla 15)</t>
  </si>
  <si>
    <t xml:space="preserve">16. Saldo </t>
  </si>
  <si>
    <t xml:space="preserve">15. Tipo de moneda  </t>
  </si>
  <si>
    <t xml:space="preserve">14. Nombre de la Institución Financiera en el Exterior u Otro Depositario </t>
  </si>
  <si>
    <t>13. Nombre de la Institución Financiera en el Ecuador 
(Tabla 6)</t>
  </si>
  <si>
    <t>12. Código del País
(Tabla 5)</t>
  </si>
  <si>
    <t>11. Ubicación 
del dinero
(Tabla 19)</t>
  </si>
  <si>
    <t>10. Tipo de inversión
(Tabla 4)</t>
  </si>
  <si>
    <t>9. Dinero en el Ecuador
 o en Exterior
(Tabla 3)</t>
  </si>
  <si>
    <t>TABLA 5
TIPO DE INVERSIÓN</t>
  </si>
  <si>
    <t>4.1.1. DINERO EN EFECTIVO E INVERSIONES EN INSTITUCIONES FINANCIERAS Y OTROS DEPOSITARIOS EN ECUADOR Y EN EL EXTERIOR</t>
  </si>
  <si>
    <t>EN EL EXTERIOR</t>
  </si>
  <si>
    <t xml:space="preserve">4.1  ACTIVO </t>
  </si>
  <si>
    <t>EN EL ECUADOR</t>
  </si>
  <si>
    <t>TABLA 4
UBICACIÓN</t>
  </si>
  <si>
    <t>4. DESCRIPCIÓN DE ACTIVOS Y PASIVOS</t>
  </si>
  <si>
    <t>P</t>
  </si>
  <si>
    <t>PASAPORTE</t>
  </si>
  <si>
    <t>C</t>
  </si>
  <si>
    <t>CÉDULA</t>
  </si>
  <si>
    <t>8. Apellidos y nombres completos</t>
  </si>
  <si>
    <t>7. No. de identificación</t>
  </si>
  <si>
    <t>6. Tipo de Identificación 
(Tabla 2)</t>
  </si>
  <si>
    <t>EFE</t>
  </si>
  <si>
    <t>TOTAL EN EFECTIVO</t>
  </si>
  <si>
    <t>TABLA 3
DINERO EN</t>
  </si>
  <si>
    <t>3.  IDENTIFICACIÓN DEL CÓNYUGE O CONVIVIENTE</t>
  </si>
  <si>
    <t>5. Razón Social</t>
  </si>
  <si>
    <t>4. No. de identificación</t>
  </si>
  <si>
    <t>3. Tipo de Identificación 
(Tabla 2)</t>
  </si>
  <si>
    <t>R</t>
  </si>
  <si>
    <t>TABLA 2
TIPO IDENTIFICACIÓN</t>
  </si>
  <si>
    <t>2. IDENTIFICACIÓN DEL INFORMANTE</t>
  </si>
  <si>
    <t>SOC</t>
  </si>
  <si>
    <t>SOCIEDAD CONYUGAL O UNIÓN DE HECHO</t>
  </si>
  <si>
    <t>SOCIEDAD</t>
  </si>
  <si>
    <t>INDIVIDUAL</t>
  </si>
  <si>
    <t>SOCIEDAD CONYUGAL 
o UNIÓN DE HECHO</t>
  </si>
  <si>
    <t xml:space="preserve">2. Tipo de Declaración </t>
  </si>
  <si>
    <t>1. Año Fiscal</t>
  </si>
  <si>
    <t>IND</t>
  </si>
  <si>
    <t>TABLA 1
TIPO DE DECLARACIÓN</t>
  </si>
  <si>
    <t>1. IDENTIFICACIÓN DE LA DECLARACIÓN</t>
  </si>
  <si>
    <t>TABLAS</t>
  </si>
  <si>
    <t>Declaración Patrimonial  de Personas Naturales / Anexo de Activos y Pasivos de Sociedades y Establecimientos Permanentes</t>
  </si>
  <si>
    <t xml:space="preserve"> </t>
  </si>
  <si>
    <t>066</t>
  </si>
  <si>
    <t>COOPERATIVA DE AHORRO Y CREDITO TEXTIL 14 DE MARZO</t>
  </si>
  <si>
    <t>336</t>
  </si>
  <si>
    <t>ASOCIACION MUTUALISTA DE AHORRO Y CREDITO PARA LA VIVIENDA GUAYAQUIL</t>
  </si>
  <si>
    <t>153</t>
  </si>
  <si>
    <t>BCE-DINERO ELECTRONICO</t>
  </si>
  <si>
    <t>913</t>
  </si>
  <si>
    <t>SOCIEDAD FINANCIERA VISIONFUND ECUADOR S.A.</t>
  </si>
  <si>
    <t>816</t>
  </si>
  <si>
    <t>COOPERATIVA DE AHORRO Y CREDITO VILCABAMBA CACVIL</t>
  </si>
  <si>
    <t>815</t>
  </si>
  <si>
    <t>COOPERATIVA DE AHORRO Y CREDITO TIENDA DE DINERO LTDA.</t>
  </si>
  <si>
    <t>763</t>
  </si>
  <si>
    <t>COOPERATIVA DE AHORRO Y CREDITO SAN JOSE - AIRO</t>
  </si>
  <si>
    <t>760</t>
  </si>
  <si>
    <t>COOPERATIVA DE AHORRO Y CREDITO SAN BARTOLOME LTDA.</t>
  </si>
  <si>
    <t>759</t>
  </si>
  <si>
    <t>COOPERATIVA DE AHORRO Y CREDITO SAN BARTOLO LTDA.</t>
  </si>
  <si>
    <t>745</t>
  </si>
  <si>
    <t>COOPERATIVA DE AHORRO Y CREDITO PADRE VICENTE PONCE RUBIO</t>
  </si>
  <si>
    <t>730</t>
  </si>
  <si>
    <t>COOPERATIVA DE AHORRO Y CREDITO MACODES LTDA</t>
  </si>
  <si>
    <t>739</t>
  </si>
  <si>
    <t>COOPERATIVA DE AHORRO Y CREDITO MUSHUKWASI</t>
  </si>
  <si>
    <t>734</t>
  </si>
  <si>
    <t>COOPERATIVA DE AHORRO Y CREDITO MULTICULTURAL BANCO INDIGENA LTDA.</t>
  </si>
  <si>
    <t>767</t>
  </si>
  <si>
    <t>COOPERATIVA DE AHORRO Y CREDITO SAN PEDRO DE PELILEO LTDA.</t>
  </si>
  <si>
    <t>766</t>
  </si>
  <si>
    <t>COOPERATIVA DE AHORRO Y CREDITO SAN MIGUEL DE PALLATANGA</t>
  </si>
  <si>
    <t>762</t>
  </si>
  <si>
    <t>COOPERATIVA DE AHORRO Y CREDITO SAN ISIDRO LTDA.</t>
  </si>
  <si>
    <t>754</t>
  </si>
  <si>
    <t>COOPERATIVA DE AHORRO Y CREDITO SALASACA</t>
  </si>
  <si>
    <t>728</t>
  </si>
  <si>
    <t>COOPERATIVA DE AHORRO Y CREDITO LOS CHASQUIS PASTOCALLE LTDA.</t>
  </si>
  <si>
    <t>764</t>
  </si>
  <si>
    <t>COOPERATIVA DE AHORRO Y CREDITO SAN MARCOS</t>
  </si>
  <si>
    <t>758</t>
  </si>
  <si>
    <t>COOPERATIVA DE AHORRO Y CREDITO SAN ANTONIO LTDA.</t>
  </si>
  <si>
    <t>752</t>
  </si>
  <si>
    <t>COOPERATIVA DE AHORRO Y CREDITO RIOCHICO</t>
  </si>
  <si>
    <t>751</t>
  </si>
  <si>
    <t>COOPERATIVA DE AHORRO Y CREDITO PUJILI LTDA.</t>
  </si>
  <si>
    <t>743</t>
  </si>
  <si>
    <t>COOPERATIVA DE AHORRO Y CREDITO OCIPSA</t>
  </si>
  <si>
    <t>733</t>
  </si>
  <si>
    <t>COOPERATIVA DE AHORRO Y CREDITO MIGRANTES &amp; EMPRENDEDORES LTDA</t>
  </si>
  <si>
    <t>757</t>
  </si>
  <si>
    <t>COOPERATIVA DE AHORRO Y CREDITO SAN ANTONIO DE TOACASO</t>
  </si>
  <si>
    <t>750</t>
  </si>
  <si>
    <t>COOPERATIVA DE AHORRO Y CREDITO PROFUTURO LTDA</t>
  </si>
  <si>
    <t>749</t>
  </si>
  <si>
    <t>COOPERATIVA DE AHORRO Y CREDITO PRODUCCION Y DESARROLLO AGRICOLA COOPRODESA LTDA</t>
  </si>
  <si>
    <t>746</t>
  </si>
  <si>
    <t>COOPERATIVA DE AHORRO Y CREDITO POPULAR Y SOLIDARIA</t>
  </si>
  <si>
    <t>740</t>
  </si>
  <si>
    <t>COOPERATIVA DE AHORRO Y CREDITO NUEVA FUERZA ALIANZA LTDA</t>
  </si>
  <si>
    <t>732</t>
  </si>
  <si>
    <t>COOPERATIVA DE AHORRO Y CREDITO MICROEMPRESARIAL SUCRE</t>
  </si>
  <si>
    <t>765</t>
  </si>
  <si>
    <t>COOPERATIVA DE AHORRO Y CREDITO SAN MARTIN DE TISALEO LTDA</t>
  </si>
  <si>
    <t>756</t>
  </si>
  <si>
    <t>COOPERATIVA DE AHORRO Y CREDITO SALINAS LIMITADA</t>
  </si>
  <si>
    <t>742</t>
  </si>
  <si>
    <t>COOPERATIVA DE AHORRO Y CREDITO ÑUKA LLAKTA LTDA</t>
  </si>
  <si>
    <t>748</t>
  </si>
  <si>
    <t>COOP. DE AHORRO Y CREDITO PRODUCCION AHORRO INVERSION SERVICIO P.A.I.S. LTDA</t>
  </si>
  <si>
    <t>744</t>
  </si>
  <si>
    <t>COOPERATIVA DE AHORRO Y CREDITO OLMEDO LTDA.</t>
  </si>
  <si>
    <t>736</t>
  </si>
  <si>
    <t>COOPERATIVA DE AHORRO Y CREDITO MUSHUK PAKARI LTDA</t>
  </si>
  <si>
    <t>735</t>
  </si>
  <si>
    <t>COOPERATIVA DE AHORRO Y CREDITO MUSHUG CAUSAY LTDA</t>
  </si>
  <si>
    <t>761</t>
  </si>
  <si>
    <t>COOPERATIVA DE AHORRO Y CREDITO SAN FERNANDO LIMITADA</t>
  </si>
  <si>
    <t>755</t>
  </si>
  <si>
    <t>COOPERATIVA DE AHORRO Y CREDITO SALATE LTDA.</t>
  </si>
  <si>
    <t>738</t>
  </si>
  <si>
    <t>COOPERATIVA DE AHORRO Y CREDITO MUSHUK YUYAY</t>
  </si>
  <si>
    <t>737</t>
  </si>
  <si>
    <t>COOPERATIVA DE AHORRO Y CREDITO MUSHUK PAKARIK LTDA.</t>
  </si>
  <si>
    <t>731</t>
  </si>
  <si>
    <t>COOPERATIVA DE AHORRO Y CREDITO MARIA AUXILIADORA DE QUIROGA LTDA.</t>
  </si>
  <si>
    <t>729</t>
  </si>
  <si>
    <t>COOPERATIVA DE AHORRO Y CREDITO LUZ DEL VALLE</t>
  </si>
  <si>
    <t>727</t>
  </si>
  <si>
    <t>COOPERATIVA DE AHORRO Y CREDITO LOS ANDES LATINOS LTDA.</t>
  </si>
  <si>
    <t>725</t>
  </si>
  <si>
    <t>COOPERATIVA DE AHORRO Y CREDITO LA UNION LTDA</t>
  </si>
  <si>
    <t>726</t>
  </si>
  <si>
    <t>COOPERATIVA DE AHORRO Y CREDITO LAS LAGUNAS</t>
  </si>
  <si>
    <t>716</t>
  </si>
  <si>
    <t>COOPERATIVA DE AHORRO Y CREDITO JUVENTUD UNIDA LTDA.</t>
  </si>
  <si>
    <t>713</t>
  </si>
  <si>
    <t>COOPERATIVA DE AHORRO Y CREDITO INTERCULTURAL TAWANTINSUYU LTDA.</t>
  </si>
  <si>
    <t>719</t>
  </si>
  <si>
    <t>COOPERATIVA DE AHORRO Y CREDITO KURIÑAN</t>
  </si>
  <si>
    <t>711</t>
  </si>
  <si>
    <t>COOPERATIVA DE AHORRO Y CREDITO INDIGENA SAC PELILEO LTDA.</t>
  </si>
  <si>
    <t>723</t>
  </si>
  <si>
    <t>COOPERATIVA DE AHORRO Y CREDITO LA INMACULADA DE SAN PLACIDO LTDA.</t>
  </si>
  <si>
    <t>722</t>
  </si>
  <si>
    <t>COOPERATIVA DE AHORRO Y CREDITO LA FLORIDA</t>
  </si>
  <si>
    <t>720</t>
  </si>
  <si>
    <t>COOPERATIVA DE AHORRO Y CREDITO LA BENEFICA LTDA.</t>
  </si>
  <si>
    <t>718</t>
  </si>
  <si>
    <t>COOPERATIVA DE AHORRO Y CREDITO KURI WASI LTDA</t>
  </si>
  <si>
    <t>715</t>
  </si>
  <si>
    <t>COOPERATIVA DE AHORRO Y CREDITO JOYOCOTO LTDA</t>
  </si>
  <si>
    <t>724</t>
  </si>
  <si>
    <t>COOPERATIVA DE AHORRO Y CREDITO LA LIBERTAD LTDA</t>
  </si>
  <si>
    <t>714</t>
  </si>
  <si>
    <t>COOPERATIVA DE AHORRO Y CREDITO INTI WASI LTDA INTICOOP</t>
  </si>
  <si>
    <t>721</t>
  </si>
  <si>
    <t>COOPERATIVA DE AHORRO Y CREDITO LA FLORESTA LTDA</t>
  </si>
  <si>
    <t>712</t>
  </si>
  <si>
    <t>COOPERATIVA DE AHORRO Y CREDITO INTERCULTURAL TARPUK RUNA LTDA.</t>
  </si>
  <si>
    <t>710</t>
  </si>
  <si>
    <t>COOPERATIVA DE AHORRO Y CREDITO ILINIZA LTDA.</t>
  </si>
  <si>
    <t>708</t>
  </si>
  <si>
    <t>COOPERATIVA DE AHORRO Y CREDITO GUEL LTDA.</t>
  </si>
  <si>
    <t>704</t>
  </si>
  <si>
    <t>COOPERATIVA DE AHORRO Y CREDITO GAÑANSOL LTDA.COOP. GAÑANSOL</t>
  </si>
  <si>
    <t>702</t>
  </si>
  <si>
    <t>COOP DE AHORRO Y CREDITO FUERZA ENTRE NOSOTROS PARA IMPULSAR EL EXITO FENIX</t>
  </si>
  <si>
    <t>709</t>
  </si>
  <si>
    <t>COOPERATIVA DE AHORRO Y CREDITO HUINARA LTDA.</t>
  </si>
  <si>
    <t>999</t>
  </si>
  <si>
    <t>COOPERATIVA DE AHORRO Y CREDITO EDUCADORES DE ZAMORA CHINCHIPE LTDA.</t>
  </si>
  <si>
    <t>698</t>
  </si>
  <si>
    <t>COOPERATIVA DE AHORRO Y CREDITO EMPLEADOS BANCARIOS DE EL ORO LTDA</t>
  </si>
  <si>
    <t>694</t>
  </si>
  <si>
    <t>COOPERATIVA DE AHORRO Y CREDITO EL DISCAPACITADO</t>
  </si>
  <si>
    <t>996</t>
  </si>
  <si>
    <t>COOPERATIVA DE AHORRO Y CREDITO DESARROLLO POPULAR LTDA.</t>
  </si>
  <si>
    <t>707</t>
  </si>
  <si>
    <t>COOPERATIVA DE AHORRO Y CREDITO GUARUMAL DEL CENTRO LTDA.</t>
  </si>
  <si>
    <t>703</t>
  </si>
  <si>
    <t>COOPERATIVA DE AHORRO Y CREDITO FUNDAR</t>
  </si>
  <si>
    <t>696</t>
  </si>
  <si>
    <t>COOPERATIVA DE AHORRO Y CREDITO EL TESORO PILLAREÑO</t>
  </si>
  <si>
    <t>705</t>
  </si>
  <si>
    <t>COOPERATIVA DE AHORRO Y CREDITO GENESIS LTDA</t>
  </si>
  <si>
    <t>701</t>
  </si>
  <si>
    <t>COOPERATIVA DE AHORRO Y CREDITO FRANDESC LTDA</t>
  </si>
  <si>
    <t>699</t>
  </si>
  <si>
    <t>COOPERATIVA DE AHORRO Y CREDITO ESPERANZA Y PROGRESO DEL VALLE</t>
  </si>
  <si>
    <t>697</t>
  </si>
  <si>
    <t>COOPERATIVA DE AHORRO Y CREDITO EL TRANSPORTISTA CACET</t>
  </si>
  <si>
    <t>997</t>
  </si>
  <si>
    <t>COOPERATIVA DE AHORRO Y CREDITO ECONOMIA DEL SUR ECOSUR</t>
  </si>
  <si>
    <t>706</t>
  </si>
  <si>
    <t>COOPERATIVA DE AHORRO Y CREDITO GUACHAPALA</t>
  </si>
  <si>
    <t>700</t>
  </si>
  <si>
    <t>COOPERATIVA DE AHORRO Y CREDITO FASAYÑAN LTDA.</t>
  </si>
  <si>
    <t>695</t>
  </si>
  <si>
    <t>COOPERATIVA DE AHORRO Y CREDITO EL MIGRANTE SOLIDARIO</t>
  </si>
  <si>
    <t>693</t>
  </si>
  <si>
    <t>COOPERATIVA DE AHORRO Y CREDITO EL COMERCIANTE LTDA.</t>
  </si>
  <si>
    <t>998</t>
  </si>
  <si>
    <t>COOPERATIVA DE AHORRO Y CREDITO EDUCADORES DE EL ORO LTDA</t>
  </si>
  <si>
    <t>990</t>
  </si>
  <si>
    <t>COOPERATIVA DE AHORRO Y CREDITO DE LA MICROEMPRESA DE CHIMBORAZO LTDA</t>
  </si>
  <si>
    <t>992</t>
  </si>
  <si>
    <t>COOPERATIVA DE AHORRO Y CREDITO DE VIVIENDA Y DESARROLLO CASA FACIL LTDA</t>
  </si>
  <si>
    <t>987</t>
  </si>
  <si>
    <t>COOPERATIVA DE AHORRO Y CREDITO DE LA CAMARA DE COMERCIO DE GONZANAMA</t>
  </si>
  <si>
    <t>986</t>
  </si>
  <si>
    <t>COOPERATIVA DE AHORRO Y CREDITO CUNA DE LA NACIONALIDAD LTDA.</t>
  </si>
  <si>
    <t>980</t>
  </si>
  <si>
    <t>COOPERATIVA DE AHORRO Y CREDITO COOPTOPAXI LTDA.</t>
  </si>
  <si>
    <t>991</t>
  </si>
  <si>
    <t>COOP DE AHORRO Y CREDITO DE LA PEQUEÑA Y MEDIANA EMPRESA COOPYMEC-MACARA</t>
  </si>
  <si>
    <t>984</t>
  </si>
  <si>
    <t>COOPERATIVA DE AHORRO Y CREDITO CREDI UNION LTDA</t>
  </si>
  <si>
    <t>993</t>
  </si>
  <si>
    <t>COOPERATIVA DE AHORRO Y CREDITO DEL AZUAY</t>
  </si>
  <si>
    <t>985</t>
  </si>
  <si>
    <t>COOPERATIVA DE AHORRO Y CREDITO CREDIL LTDA.</t>
  </si>
  <si>
    <t>977</t>
  </si>
  <si>
    <t>COOPERATIVA DE AHORRO Y CREDITO COLEGIO DE INGENIEROS CIVILES DEL AZUAY C.I.C.A.</t>
  </si>
  <si>
    <t>981</t>
  </si>
  <si>
    <t>COOPERATIVA DE AHORRO Y CREDITO CORDILLERA DE LOS ANDES LTDA.</t>
  </si>
  <si>
    <t>982</t>
  </si>
  <si>
    <t>COOPERATIVA DE AHORRO Y CREDITO CORPORACION CENTRO LTDA.</t>
  </si>
  <si>
    <t>978</t>
  </si>
  <si>
    <t>COOPERATIVA DE AHORRO Y CREDITO COOPARTAMOS LTDA.</t>
  </si>
  <si>
    <t>994</t>
  </si>
  <si>
    <t>COOPERATIVA DE AHORRO Y CREDITO DEL EMIGRANTE ECUATORIANO Y SU FAMILIA LTDA.</t>
  </si>
  <si>
    <t>983</t>
  </si>
  <si>
    <t>COOPERATIVA DE AHORRO Y CREDITO CREA LTDA.</t>
  </si>
  <si>
    <t>979</t>
  </si>
  <si>
    <t>COOPERATIVA DE AHORRO Y CREDITO COOPINDIGENA LTDA.</t>
  </si>
  <si>
    <t>976</t>
  </si>
  <si>
    <t>COOPERATIVA DE AHORRO Y CREDITO CHOCO TUNGURAHUA RUNA LTDA.</t>
  </si>
  <si>
    <t>972</t>
  </si>
  <si>
    <t>COOPERATIVA DE AHORRO Y CREDITO CAMARA DE COMERCIO DE RIOBAMBA LTDA</t>
  </si>
  <si>
    <t>975</t>
  </si>
  <si>
    <t>COOPERATIVA DE AHORRO Y CREDITO CAÑAR LTDA.</t>
  </si>
  <si>
    <t>973</t>
  </si>
  <si>
    <t>COOPERATIVA DE AHORRO Y CREDITO CAMARA DE COMERCIO DE SANTO DOMINGO</t>
  </si>
  <si>
    <t>971</t>
  </si>
  <si>
    <t>COOPERATIVA DE AHORRO Y CREDITO CACIQUE GURITAVE</t>
  </si>
  <si>
    <t>970</t>
  </si>
  <si>
    <t>COOPERATIVA DE AHORRO Y CREDITO BUENA FE LTDA.</t>
  </si>
  <si>
    <t>974</t>
  </si>
  <si>
    <t>COOPERATIVA DE AHORRO Y CREDITO CAMARA DE COMERCIO DEL CANTON EL CARMEN LTDA.</t>
  </si>
  <si>
    <t>918</t>
  </si>
  <si>
    <t>BANCO PARA LA ASISTENCIA COMUNITARIA FINCA S.A.</t>
  </si>
  <si>
    <t>951</t>
  </si>
  <si>
    <t>COOPERATIVA DE AHORRO Y CREDITO VIRGEN DEL CISNE</t>
  </si>
  <si>
    <t>922</t>
  </si>
  <si>
    <t>COOPERATIVA DE AHORRO Y CREDITO  VALLES DEL LIRIO</t>
  </si>
  <si>
    <t>920</t>
  </si>
  <si>
    <t>COOPERATIVA DE AHORRO Y CREDITO  ECUAFUTURO LTDA.</t>
  </si>
  <si>
    <t>923</t>
  </si>
  <si>
    <t>COOPERATIVA  ESFUERZO UNIDO PARA EL DESARR. DEL CHILCO LA ESPERANZA</t>
  </si>
  <si>
    <t>925</t>
  </si>
  <si>
    <t>COOPERATIVA DE AHORRO Y CREDITO  INKA KIPU LTDA.</t>
  </si>
  <si>
    <t>924</t>
  </si>
  <si>
    <t>COOPERATIVA  A. Y C. CARROCEROS DE TUNGURAHUA</t>
  </si>
  <si>
    <t>921</t>
  </si>
  <si>
    <t>COOPERATIVA DE AHORRO Y CREDITO  MAQUITA CUSHUN LTDA.</t>
  </si>
  <si>
    <t>968</t>
  </si>
  <si>
    <t>COOPERATIVA DE AHORRO Y CREDITO ALLI TARPUC</t>
  </si>
  <si>
    <t>969</t>
  </si>
  <si>
    <t>COOPERATIVA DE AHORRO Y CREDITO BASHALAN LTDA</t>
  </si>
  <si>
    <t>960</t>
  </si>
  <si>
    <t>COOPERATIVA DE AHORRO Y CREDITO 22 DE JUNIO</t>
  </si>
  <si>
    <t>967</t>
  </si>
  <si>
    <t>COOPERATIVA DE AHORRO Y CREDITO AGUILAS DE CRISTO</t>
  </si>
  <si>
    <t>957</t>
  </si>
  <si>
    <t>COOPERATIVA DE AHORRO Y CREDITO 15 DE MAYO LTDA</t>
  </si>
  <si>
    <t>964</t>
  </si>
  <si>
    <t>COOPERATIVA DE AHORRO Y CREDITO ABDON CALDERON LTDA.</t>
  </si>
  <si>
    <t>963</t>
  </si>
  <si>
    <t>COOPERATIVA DE AHORRO Y CREDITO 4 DE OCTUBRE SAN FRANCISCO DE CHAMBO</t>
  </si>
  <si>
    <t>959</t>
  </si>
  <si>
    <t>COOPERATIVA DE AHORRO Y CREDITO 21 DE NOVIEMBRE LTDA.</t>
  </si>
  <si>
    <t>966</t>
  </si>
  <si>
    <t>COOPERATIVA DE AHORRO Y CREDITO AGRO PRODUCTIVA MANABI LTDA.</t>
  </si>
  <si>
    <t>965</t>
  </si>
  <si>
    <t>COOPERATIVA DE AHORRO Y CREDITO ACCION TUNGURAHUA LTDA.</t>
  </si>
  <si>
    <t>962</t>
  </si>
  <si>
    <t>COOPERATIVA DE AHORRO Y CREDITO 27 DE ABRIL</t>
  </si>
  <si>
    <t>958</t>
  </si>
  <si>
    <t>COOPERATIVA DE AHORRO Y CREDITO 20 DE FEBRERO LTDA.</t>
  </si>
  <si>
    <t>956</t>
  </si>
  <si>
    <t>COOPERATIVA DE AHORRO Y CREDITO 15 DE DICIEMBRE LINDERO LTDA</t>
  </si>
  <si>
    <t>955</t>
  </si>
  <si>
    <t>COOPERATIVA DE AHORRO Y CREDITO 13 DE ABRIL</t>
  </si>
  <si>
    <t>954</t>
  </si>
  <si>
    <t>COOPERATIVA AHORRO Y CREDITO UNION EL EJIDO</t>
  </si>
  <si>
    <t>035</t>
  </si>
  <si>
    <t>BANCO DE DESARROLLO ECONOMICO Y SOCIAL DE VENEZUELA</t>
  </si>
  <si>
    <t>949</t>
  </si>
  <si>
    <t>COOPERATIVA DE AHORRO Y CREDITO CHIBULEO</t>
  </si>
  <si>
    <t>947</t>
  </si>
  <si>
    <t>COOPERATIVA DE AHORRO Y CREDITO COOPAC AUSTRO LTDA</t>
  </si>
  <si>
    <t>915</t>
  </si>
  <si>
    <t>BANCO-D-MIRO S.A.</t>
  </si>
  <si>
    <t>911</t>
  </si>
  <si>
    <t>COOPERATIVA DE AHORRO Y CREDITO  FOCLA</t>
  </si>
  <si>
    <t>908</t>
  </si>
  <si>
    <t>COOPERATIVA DE AHORRO Y CREDITO  MAQUITA CUSHUNCHIC LTDA.</t>
  </si>
  <si>
    <t>909</t>
  </si>
  <si>
    <t>COOPERATIVA DE AHORRO Y CREDITO  GENERAL RUMIÑAHUI</t>
  </si>
  <si>
    <t>906</t>
  </si>
  <si>
    <t>COOPERATIVA  DE AHORRO Y CRÉDITO HUAICANA LTDA</t>
  </si>
  <si>
    <t>903</t>
  </si>
  <si>
    <t>COOPERATIVA DE AHORRO Y CREDITO 23 DE MAYO LTDA.</t>
  </si>
  <si>
    <t>916</t>
  </si>
  <si>
    <t>COOPERATIVA  DE AHORRO Y CREDITO HUAQUILLAS LTDA.</t>
  </si>
  <si>
    <t>910</t>
  </si>
  <si>
    <t>COOPERATIVA DE AHORRO Y CREDITO  CASAG LTDA</t>
  </si>
  <si>
    <t>907</t>
  </si>
  <si>
    <t>COOPERATIVA DE AHORRO Y CREDITO  CREDISUR LTDA.</t>
  </si>
  <si>
    <t>905</t>
  </si>
  <si>
    <t>COOPERATIVA  DE AHORRO Y CRÉDITO PILAHUIN TIO LTDA</t>
  </si>
  <si>
    <t>917</t>
  </si>
  <si>
    <t>COOPERATIVA DE AHORRO Y CREDITO  DEL COL. FISC. EXPER. VICENTE ROCAFUERTE</t>
  </si>
  <si>
    <t>912</t>
  </si>
  <si>
    <t>COOPERATIVA DE AHORRO Y CREDITO  FINANCIERA INDIGENA LTDA.</t>
  </si>
  <si>
    <t>904</t>
  </si>
  <si>
    <t>COOPERATIVA DE AHORRO Y CRÉDITO COCA LTDA</t>
  </si>
  <si>
    <t>409</t>
  </si>
  <si>
    <t>PACIFICARD S.A.</t>
  </si>
  <si>
    <t>673</t>
  </si>
  <si>
    <t>COOPERATIVA DE AHORRO Y CREDITO GONZANAMA</t>
  </si>
  <si>
    <t>672</t>
  </si>
  <si>
    <t>COOPERATIVA DE AHORRO Y CREDITO DE LA CAMARA DE COMERCIO DE PINDAL CADECOPI</t>
  </si>
  <si>
    <t>669</t>
  </si>
  <si>
    <t>COOPERATIVA DE AHORRO Y CREDITO CRISTO REY</t>
  </si>
  <si>
    <t>668</t>
  </si>
  <si>
    <t>COOPERATIVA DE AHORRO Y CREDITO SINCHI RUNA LTDA.</t>
  </si>
  <si>
    <t>667</t>
  </si>
  <si>
    <t>COOPERATIVA DE AHORRO Y CREDITO PUCARA LTDA.</t>
  </si>
  <si>
    <t>666</t>
  </si>
  <si>
    <t>COOPERATIVA DE AHORRO Y CREDITO PILAHUIN</t>
  </si>
  <si>
    <t>671</t>
  </si>
  <si>
    <t>COOPERATIVA DE AHORRO Y CREDITO CARIAMANGA LTDA.</t>
  </si>
  <si>
    <t>670</t>
  </si>
  <si>
    <t>COOPERATIVA DE AHORRO Y CREDITO SEMILLA DEL PROGRESO LTDA.</t>
  </si>
  <si>
    <t>639</t>
  </si>
  <si>
    <t>COOPERATIVA DE AHORRO Y CREDITO PROMOCION DE VIDA ASOCIADA LTDA.</t>
  </si>
  <si>
    <t>631</t>
  </si>
  <si>
    <t>COOPERATIVA DE AHORRO Y CREDITO EDUCADORES DE PASTAZA LTDA</t>
  </si>
  <si>
    <t>625</t>
  </si>
  <si>
    <t>COOPERATIVA DE AHORRO Y CREDITO ALIANZA MINAS LTDA.</t>
  </si>
  <si>
    <t>630</t>
  </si>
  <si>
    <t>COOPERATIVA DE AHORRO Y CREDITO DESARROLLO INTEGRAL</t>
  </si>
  <si>
    <t>626</t>
  </si>
  <si>
    <t>COOPERATIVA DE AHORRO Y CREDITO MI TIERRA</t>
  </si>
  <si>
    <t>624</t>
  </si>
  <si>
    <t>COOPERATIVA DE AHORRO Y CREDITO DE LA PEQUEÑA EMPRESA GUALAQUIZA</t>
  </si>
  <si>
    <t>623</t>
  </si>
  <si>
    <t>COOPERATIVA DE AHORRO Y CREDITO TENA LTDA.</t>
  </si>
  <si>
    <t>629</t>
  </si>
  <si>
    <t>COOPERATIVA DE AHORRO Y CREDITO DE LA PEQUEÑA EMPRESA ZAMORA CHINCHIPE</t>
  </si>
  <si>
    <t>633</t>
  </si>
  <si>
    <t>COOP. AHORRO Y CREDITO DE LOS SERVIDORES PUBLICOS DEL MIN DE EDUCACION Y CULTURA</t>
  </si>
  <si>
    <t>632</t>
  </si>
  <si>
    <t>COOPERATIVA DE AHORRO Y CREDITO GRAMEEN AMAZONAS LTDA.</t>
  </si>
  <si>
    <t>622</t>
  </si>
  <si>
    <t>COOPERATIVA DE AHORRO Y CREDITO AGRARIA MUSHUK KAWSAY LTDA</t>
  </si>
  <si>
    <t>638</t>
  </si>
  <si>
    <t>COOPERATIVA DE AHORRO Y CREDITO LA MERCED LTDA.</t>
  </si>
  <si>
    <t>637</t>
  </si>
  <si>
    <t>COOPERATIVA DE AHORRO Y CREDITO NUEVA HUANCAVILCA</t>
  </si>
  <si>
    <t>628</t>
  </si>
  <si>
    <t>COOPERATIVA DE AHORRO Y CREDITO FUTURO Y DESARROLLO FUNDESARROLLO</t>
  </si>
  <si>
    <t>636</t>
  </si>
  <si>
    <t>COOPERATIVA DE AHORRO Y CREDITO POLICIA NACIONAL LTDA.</t>
  </si>
  <si>
    <t>634</t>
  </si>
  <si>
    <t>COOPERATIVA DE AHORRO Y CREDITO PEDRO MONCAYO LTDA.</t>
  </si>
  <si>
    <t>627</t>
  </si>
  <si>
    <t>COOPERATIVA DE AHORRO Y CREDITO DE LA PEQUEÑA EMPRESA CACPE YANZATZA LTDA.</t>
  </si>
  <si>
    <t>635</t>
  </si>
  <si>
    <t>COOPERATIVA DE AHORRO Y CREDITO SAN MIGUEL DE LOS BANCOS LTDA.</t>
  </si>
  <si>
    <t>621</t>
  </si>
  <si>
    <t>COOPERATIVA DE AHORRO Y CREDITO AMAZONAS LTDA.</t>
  </si>
  <si>
    <t>617</t>
  </si>
  <si>
    <t>COOPERATIVA DE AHORRO Y CREDITO JUAN DE SALINAS</t>
  </si>
  <si>
    <t>619</t>
  </si>
  <si>
    <t>COOPERATIVA DE AHORRO Y CREDITO LA NUEVA JERUSALEN</t>
  </si>
  <si>
    <t>995</t>
  </si>
  <si>
    <t>COOPERATIVA DE AHORRO Y CREDITO SAN PEDRO DE TABOADA LTDA.</t>
  </si>
  <si>
    <t>238</t>
  </si>
  <si>
    <t>ACCIONES Y VALORES CASA DE VALORES S.A. ACCIVAL</t>
  </si>
  <si>
    <t>620</t>
  </si>
  <si>
    <t>COOPERATIVA DE AHORRO Y CREDITO MALCHINGUI LTDA.</t>
  </si>
  <si>
    <t>618</t>
  </si>
  <si>
    <t>COOPERATIVA DE AHORRO Y CREDITO PUELLARO LTDA.</t>
  </si>
  <si>
    <t>364</t>
  </si>
  <si>
    <t>COOPERATIVA DE AHORRO Y CREDITO SAN JOSE LIMITADA</t>
  </si>
  <si>
    <t>900</t>
  </si>
  <si>
    <t>EXTERNALIZACIÓN DE SERVICIOS S.A. EXSERSA</t>
  </si>
  <si>
    <t>753</t>
  </si>
  <si>
    <t>COOPERATIVA DE AHORRO Y CREDITO 9 DE OCTUBRE</t>
  </si>
  <si>
    <t>306</t>
  </si>
  <si>
    <t>COOPERATIVA DE AHORRO Y CREDITO VICENTINA MANUEL ESTEBAN GODOY ORTEGA LTDA</t>
  </si>
  <si>
    <t>304</t>
  </si>
  <si>
    <t>COOPERATIVA DE AHORRO Y CREDITO PADRE JULIAN LORENT</t>
  </si>
  <si>
    <t>303</t>
  </si>
  <si>
    <t>COOPERATIVA DE AHORRO Y CREDITO METROPOLITANA</t>
  </si>
  <si>
    <t>302</t>
  </si>
  <si>
    <t>COOPERATIVA JUVENTUD ECUATORIANA PROGRESISTA</t>
  </si>
  <si>
    <t>300</t>
  </si>
  <si>
    <t>COOPERATIVA DE AHORRO Y CREDITO CONSTRUCCION COMERCIO Y PRODUCCION LTDA.</t>
  </si>
  <si>
    <t>219</t>
  </si>
  <si>
    <t>COOPERATIVA DE AHORRO Y CREDITO CALCETA</t>
  </si>
  <si>
    <t>218</t>
  </si>
  <si>
    <t>COOPERATIVA DE AHORRO Y CREDITO ALIANZA DEL VALLE</t>
  </si>
  <si>
    <t>422</t>
  </si>
  <si>
    <t>BANCO DELBANK S.A.</t>
  </si>
  <si>
    <t>211</t>
  </si>
  <si>
    <t>COOPERATIVA DE AHORRO Y CREDITO CAJA CENTRAL "FINANNCOOP"</t>
  </si>
  <si>
    <t>210</t>
  </si>
  <si>
    <t>COOPERATIVA DE AHORRO Y CREDITO DE LA PEQUEÑA EMPRESA DE PASTAZA</t>
  </si>
  <si>
    <t>203</t>
  </si>
  <si>
    <t>MORGAN &amp; MORGAN, FIDUCIARY TRUST CORPORATION  S.A. "FIDUCIARIA DEL ECUADOR"</t>
  </si>
  <si>
    <t>206</t>
  </si>
  <si>
    <t>ANALYTICAFINDS MANAGEMENT C.A. ADMINISTRADORA DE FONDOS Y FIDEICOMISOS</t>
  </si>
  <si>
    <t>205</t>
  </si>
  <si>
    <t>STANFORD TRUST COMPANY ADMINISTRADORA DE FONDOS Y FIDEICOMISOS S.A.</t>
  </si>
  <si>
    <t>101</t>
  </si>
  <si>
    <t>SOCIEDAD FINANCIERA VAZCORP S.A.</t>
  </si>
  <si>
    <t>202</t>
  </si>
  <si>
    <t>INTEGRA S.A. ADMINISTRADORA DE FIDEICOMISOS (INTEGRASA)</t>
  </si>
  <si>
    <t>201</t>
  </si>
  <si>
    <t>FIDELITY TRUST ADMINISTRADORA DE FONDOS Y FIDEICOMISOS S.A. FTAFFSA</t>
  </si>
  <si>
    <t>200</t>
  </si>
  <si>
    <t>INTERFONDOS S.A. ADMINISTRADORA DE FONDOS</t>
  </si>
  <si>
    <t>199</t>
  </si>
  <si>
    <t>EUROASSETS ADMINISTRADORA DE FONDOS Y FIDUCIA S.A.</t>
  </si>
  <si>
    <t>027</t>
  </si>
  <si>
    <t>TRUST FIDUCIARIA S.A.</t>
  </si>
  <si>
    <t>16</t>
  </si>
  <si>
    <t>RED BANCARIA</t>
  </si>
  <si>
    <t>418</t>
  </si>
  <si>
    <t>BANCO PROMERICA S.A.</t>
  </si>
  <si>
    <t>193</t>
  </si>
  <si>
    <t>ADMINISTRADORA DE FONDOS INVERS.FIDEI.DESARRO.INVIDEPRO S.A.</t>
  </si>
  <si>
    <t>245</t>
  </si>
  <si>
    <t>FIDUPRO S.A. ADMINISTRADORA DE FONDOS</t>
  </si>
  <si>
    <t>246</t>
  </si>
  <si>
    <t>FILANFONDOS S.A. ADMINIS. DE FONDOS Y FIDECOMISOS</t>
  </si>
  <si>
    <t>388</t>
  </si>
  <si>
    <t>COOPERATIVA DE AHORRO Y CREDITO PAD LTDA. COOPAD</t>
  </si>
  <si>
    <t>89</t>
  </si>
  <si>
    <t>SERVICIO DE RENTAS INTERNAS</t>
  </si>
  <si>
    <t>050</t>
  </si>
  <si>
    <t>BANCO CENTRAL DEL ECUADOR</t>
  </si>
  <si>
    <t>053</t>
  </si>
  <si>
    <t>BANCO NACIONAL DE FOMENTO</t>
  </si>
  <si>
    <t>024</t>
  </si>
  <si>
    <t>LLOYDS BANK BLSA LIMITED</t>
  </si>
  <si>
    <t>009</t>
  </si>
  <si>
    <t>CITIBANK N.A.</t>
  </si>
  <si>
    <t>195</t>
  </si>
  <si>
    <t>MILNER S.A.</t>
  </si>
  <si>
    <t>192</t>
  </si>
  <si>
    <t>INMOBILIARIA CENTRO MUNDO S.A. MUCENIN</t>
  </si>
  <si>
    <t>191</t>
  </si>
  <si>
    <t>INMOBILIARIA EL FLORON S.A. INFLORONSA</t>
  </si>
  <si>
    <t>190</t>
  </si>
  <si>
    <t>GETAFECORP</t>
  </si>
  <si>
    <t>189</t>
  </si>
  <si>
    <t>EPIDAURO S.A.</t>
  </si>
  <si>
    <t>188</t>
  </si>
  <si>
    <t>EL CARBAYON S.A. COMPAÑIA INMOBILIARIA</t>
  </si>
  <si>
    <t>264</t>
  </si>
  <si>
    <t>ECUHABITAT S.A.</t>
  </si>
  <si>
    <t>187</t>
  </si>
  <si>
    <t>CONCOR S.A.</t>
  </si>
  <si>
    <t>186</t>
  </si>
  <si>
    <t>INMOBILIARIA MOCHA VEINTE S.A.</t>
  </si>
  <si>
    <t>185</t>
  </si>
  <si>
    <t>BENFRATELO S.A.</t>
  </si>
  <si>
    <t>184</t>
  </si>
  <si>
    <t>INMOBILIARIA BANDEL C.A.</t>
  </si>
  <si>
    <t>183</t>
  </si>
  <si>
    <t>ALVEXCORP S.A.</t>
  </si>
  <si>
    <t>115</t>
  </si>
  <si>
    <t>SUL AMERICA COMPAÑIA DE SEGUROS DEL ECUADOR C.A.</t>
  </si>
  <si>
    <t>176</t>
  </si>
  <si>
    <t>NORWICH UNION FIRE INSURANCE SOCIETY LTD</t>
  </si>
  <si>
    <t>175</t>
  </si>
  <si>
    <t>CIGNA WORLDWIDE INSURANCE COMPANY</t>
  </si>
  <si>
    <t>177</t>
  </si>
  <si>
    <t>PAN AMERICAN LIFE INSURANCE COMPANY</t>
  </si>
  <si>
    <t>174</t>
  </si>
  <si>
    <t>AMERICAN HOME ASSURANCE COMPANY</t>
  </si>
  <si>
    <t>381</t>
  </si>
  <si>
    <t>BOLIVARIANO ADMINISTRADORA DE FONDOS Y FIDEICOMISOS AFFB S.A.</t>
  </si>
  <si>
    <t>170</t>
  </si>
  <si>
    <t>CODECA INTERMEDIARIA FINANCIERA S.A.</t>
  </si>
  <si>
    <t>281</t>
  </si>
  <si>
    <t>VIVERO MIÑO VIVEMISA S.A.</t>
  </si>
  <si>
    <t>280</t>
  </si>
  <si>
    <t>COMPAÑIA DE TRANSPORTE DE VALORES Y SEGURIDAD RUMIÑAHUI S.A.</t>
  </si>
  <si>
    <t>279</t>
  </si>
  <si>
    <t>TECSOFT S.A.</t>
  </si>
  <si>
    <t>277</t>
  </si>
  <si>
    <t>SICOBRA S.A.</t>
  </si>
  <si>
    <t>276</t>
  </si>
  <si>
    <t>SEVIMAC S.A.</t>
  </si>
  <si>
    <t>275</t>
  </si>
  <si>
    <t>COMPAÑIA DE SERVICIOS AUXILIARES DEL PACIFICO S.A. SERENTRESA</t>
  </si>
  <si>
    <t>274</t>
  </si>
  <si>
    <t>ASESORIA Y RECUPERACIONES S.A. RECUPSA</t>
  </si>
  <si>
    <t>273</t>
  </si>
  <si>
    <t>PROENOC S.A.</t>
  </si>
  <si>
    <t>272</t>
  </si>
  <si>
    <t>OTRAPART S.A.</t>
  </si>
  <si>
    <t>270</t>
  </si>
  <si>
    <t>NEDERLANDIA S.A.</t>
  </si>
  <si>
    <t>269</t>
  </si>
  <si>
    <t>INTERDIN S.A. COMPAÑIA DE RECUPERACIONES</t>
  </si>
  <si>
    <t>267</t>
  </si>
  <si>
    <t>FRANISA S.A.</t>
  </si>
  <si>
    <t>265</t>
  </si>
  <si>
    <t>ENLACESERVICIOS S.A.</t>
  </si>
  <si>
    <t>263</t>
  </si>
  <si>
    <t>DERUGNE S.A.</t>
  </si>
  <si>
    <t>146</t>
  </si>
  <si>
    <t>CORPORACION DE DESARROLLO DE MERCADO SECUNDARIO DE HIPOTECAS</t>
  </si>
  <si>
    <t>262</t>
  </si>
  <si>
    <t>CREDI FE DE DESARROLLO MICROEMPRESARIAL S.A.</t>
  </si>
  <si>
    <t>352</t>
  </si>
  <si>
    <t>COOPERATIVA DE AHORRO Y CREDITO DE LA PEQUENA EMPRESA BIBLIAN</t>
  </si>
  <si>
    <t>400</t>
  </si>
  <si>
    <t>DEPOSITO CENTRALIZADO DE COMPENSACION Y LIQUIDACION DE VALORES DECEVALE S.A.</t>
  </si>
  <si>
    <t>257</t>
  </si>
  <si>
    <t>ASESORES NACIONALES S.A. ANASA</t>
  </si>
  <si>
    <t>256</t>
  </si>
  <si>
    <t>AMERAFIN S.A.</t>
  </si>
  <si>
    <t>173</t>
  </si>
  <si>
    <t>LEASING ATLANTICO S.A. LEASATLANTIC</t>
  </si>
  <si>
    <t>172</t>
  </si>
  <si>
    <t>INVESTLEASING S.A.</t>
  </si>
  <si>
    <t>236</t>
  </si>
  <si>
    <t>CASA DE VALORES DEL PACIFICO VALPACIFIC S.A.</t>
  </si>
  <si>
    <t>235</t>
  </si>
  <si>
    <t>CASA DE VALORES TRANSBURSATIL S.A.</t>
  </si>
  <si>
    <t>234</t>
  </si>
  <si>
    <t>SU CASA DE VALORES SUCAVAL S.A.</t>
  </si>
  <si>
    <t>233</t>
  </si>
  <si>
    <t>CASA DE VALORES PRODUVALORES S.A.</t>
  </si>
  <si>
    <t>232</t>
  </si>
  <si>
    <t>CASA DE VALORES PRIME S.A.</t>
  </si>
  <si>
    <t>231</t>
  </si>
  <si>
    <t>CASA DE VALORES PREVIBURSATIL S.A.</t>
  </si>
  <si>
    <t>230</t>
  </si>
  <si>
    <t>PRESBURSATIL S.A. CASA DE VALORES</t>
  </si>
  <si>
    <t>228</t>
  </si>
  <si>
    <t>PICHINCHA CASA DE VALORES PICAVAL S.A.</t>
  </si>
  <si>
    <t>227</t>
  </si>
  <si>
    <t>CASA DE VALORES MULTIVALORES BG S.A.</t>
  </si>
  <si>
    <t>226</t>
  </si>
  <si>
    <t>CASA DE VALORES MERVALORES S.A.</t>
  </si>
  <si>
    <t>225</t>
  </si>
  <si>
    <t>CASA DE VALORES LADUPONT S.A.</t>
  </si>
  <si>
    <t>224</t>
  </si>
  <si>
    <t>INVESTUNION S.A. CASA DE VALORES</t>
  </si>
  <si>
    <t>223</t>
  </si>
  <si>
    <t>CASA DE VALORES FINANZAS E INVERSIONES FINVER S.A.</t>
  </si>
  <si>
    <t>221</t>
  </si>
  <si>
    <t>FILAN CASA DE VALORES S.A.</t>
  </si>
  <si>
    <t>220</t>
  </si>
  <si>
    <t>ENLACE VALORES S.A. ENLACEVAL CASA DE VALORES</t>
  </si>
  <si>
    <t>217</t>
  </si>
  <si>
    <t>CASA DE VALORES CONTINENTAL CONTIVALORES S.A.</t>
  </si>
  <si>
    <t>216</t>
  </si>
  <si>
    <t>CASA DE VALORES COFIVALORES S.A.</t>
  </si>
  <si>
    <t>215</t>
  </si>
  <si>
    <t>AUSTROVALORES S.A.</t>
  </si>
  <si>
    <t>214</t>
  </si>
  <si>
    <t>CASA DE VALORES ANDINO CAPITAL MARKETS ANDIVALORES S.A.</t>
  </si>
  <si>
    <t>213</t>
  </si>
  <si>
    <t>AGROVALORES S.A. CASA DE VALORES</t>
  </si>
  <si>
    <t>212</t>
  </si>
  <si>
    <t>CASA DE VALORES AFINSOL S.A.</t>
  </si>
  <si>
    <t>116</t>
  </si>
  <si>
    <t>SEGUROS UNIDOS S.A.</t>
  </si>
  <si>
    <t>114</t>
  </si>
  <si>
    <t>SUD AMERICA COMPAÑIA DE SEGUROS</t>
  </si>
  <si>
    <t>113</t>
  </si>
  <si>
    <t>SEGUROS SUCRE S.A.</t>
  </si>
  <si>
    <t>112</t>
  </si>
  <si>
    <t>SEGUROS ROCAFUERTE S.A.</t>
  </si>
  <si>
    <t>111</t>
  </si>
  <si>
    <t>RIO GUAYAS CIA. DE SEGUROS Y REASEGUROS S.A.</t>
  </si>
  <si>
    <t>110</t>
  </si>
  <si>
    <t>PROGRESO COMPAÑIA DE SEGUROS Y REASEGUROS S.A.</t>
  </si>
  <si>
    <t>109</t>
  </si>
  <si>
    <t>PRIMMA COMPAÑIA DE SEGUROS Y REASEGUROS S.A.</t>
  </si>
  <si>
    <t>107</t>
  </si>
  <si>
    <t>PANAMERICANA DEL ECUADOR S.A. CIA. DE SEGUROS Y REASEGUROS</t>
  </si>
  <si>
    <t>105</t>
  </si>
  <si>
    <t>SEGUROS ORIENTE S.A.</t>
  </si>
  <si>
    <t>104</t>
  </si>
  <si>
    <t>OLYMPUS S.A. SEGUROS Y REASEGUROS</t>
  </si>
  <si>
    <t>103</t>
  </si>
  <si>
    <t>MEMORIAS SERVICIOS DEL ECUADOR S.A. MEMOSER COMPAÑIA DE SEGUROS</t>
  </si>
  <si>
    <t>102</t>
  </si>
  <si>
    <t>LA UNION COMPAÑIA NACIONAL DE SEGUROS S.A.</t>
  </si>
  <si>
    <t>100</t>
  </si>
  <si>
    <t>INTEROCEANICA C.A. DE SEGUROS Y REASEGUROS</t>
  </si>
  <si>
    <t>099</t>
  </si>
  <si>
    <t>INTEGRAL S.A. COMPAÑIA DE SEGUROS Y REASEGUROS</t>
  </si>
  <si>
    <t>098</t>
  </si>
  <si>
    <t>INCA COMPAÑIA DE SEGUROS S.A.</t>
  </si>
  <si>
    <t>097</t>
  </si>
  <si>
    <t>EL FENIX DEL ECUADOR C.A.</t>
  </si>
  <si>
    <t>096</t>
  </si>
  <si>
    <t>EQUIVIDA COMPAÑIA DE SEGUROS Y REASEGUROS S.A.</t>
  </si>
  <si>
    <t>095</t>
  </si>
  <si>
    <t>COMPAÑIA DE SEGUROS GENERALES EQUINOCCIAL S.A.</t>
  </si>
  <si>
    <t>093</t>
  </si>
  <si>
    <t>COMPAÑIA DE SEGUROS ECUATORIANO-SUIZA S.A.</t>
  </si>
  <si>
    <t>092</t>
  </si>
  <si>
    <t>SEGUROS DEL PICHINCHA S.A. COMPAÑIA DE SEGUROS Y REASEGUROS</t>
  </si>
  <si>
    <t>090</t>
  </si>
  <si>
    <t>COOPSEGUROS DEL ECUADOR S.A.</t>
  </si>
  <si>
    <t>088</t>
  </si>
  <si>
    <t>COMPAÑIA DE SEGUROS CONDOR S.A.</t>
  </si>
  <si>
    <t>056</t>
  </si>
  <si>
    <t>INSTITUTO ECUATORIANO DE CREDITO EDUCATIVO Y BECAS</t>
  </si>
  <si>
    <t>055</t>
  </si>
  <si>
    <t>FONDO DE SOLIDARIDAD</t>
  </si>
  <si>
    <t>054</t>
  </si>
  <si>
    <t>CORPORACION FINANCIERA NACIONAL</t>
  </si>
  <si>
    <t>052</t>
  </si>
  <si>
    <t>BANCO ECUATORIANO DE LA VIVIENDA</t>
  </si>
  <si>
    <t>051</t>
  </si>
  <si>
    <t>BANCO DEL ESTADO</t>
  </si>
  <si>
    <t>087</t>
  </si>
  <si>
    <t>COMPAÑÍA DE SEGUROS DE VIDA COLVIDA S.A.</t>
  </si>
  <si>
    <t>086</t>
  </si>
  <si>
    <t>COLONIAL COMPAÑÍA DE SEGUROS Y REASEGUROS S..A</t>
  </si>
  <si>
    <t>085</t>
  </si>
  <si>
    <t>COMPAÑÍA DE SEGUROS Y REASEGUROS GENERALES COLON S.A.</t>
  </si>
  <si>
    <t>084</t>
  </si>
  <si>
    <t>CERVANTES S.A. COMPAÑÍA DE SEGUROS Y REASEGUROS</t>
  </si>
  <si>
    <t>083</t>
  </si>
  <si>
    <t>AGENCIA COLOCADORA DE SEGUROS BOLIVARIANA S.A BOLIVARSA</t>
  </si>
  <si>
    <t>082</t>
  </si>
  <si>
    <t>BMI DEL ECUADOR COMPAÑÍA DE SEGUROS DE VIDA S.A.</t>
  </si>
  <si>
    <t>081</t>
  </si>
  <si>
    <t>ATLAS COMPAÑÍA DE SEGUROS S.A.</t>
  </si>
  <si>
    <t>080</t>
  </si>
  <si>
    <t>ASEGURADORA DEL SUR C.A.</t>
  </si>
  <si>
    <t>079</t>
  </si>
  <si>
    <t>ALIANZA COMPAÑÍA DE SEGUROS Y REASEGUROS S.A.</t>
  </si>
  <si>
    <t>078</t>
  </si>
  <si>
    <t>AIG METROPOLITANA COMPAÑÍA DE SEGUROS Y REASEGUROS S.A.</t>
  </si>
  <si>
    <t>077</t>
  </si>
  <si>
    <t>ACE SEGUROS S.A.</t>
  </si>
  <si>
    <t>248</t>
  </si>
  <si>
    <t>FINVERFONDOS ADMINISTRADORA DE FONDOS</t>
  </si>
  <si>
    <t>251</t>
  </si>
  <si>
    <t>PRESFONDOS S.A. ADMINISTRADORA DE FONDOS</t>
  </si>
  <si>
    <t>254</t>
  </si>
  <si>
    <t>TRANSFIEC S.A.</t>
  </si>
  <si>
    <t>255</t>
  </si>
  <si>
    <t>A.F.P.V. ADMINISTRADORA DE FONDOS Y FIDUCIARIA  S.A.</t>
  </si>
  <si>
    <t>244</t>
  </si>
  <si>
    <t>FIDUCIA S.A. ADMINISTRADORA DE FONDOS Y FIDEICOMISOS</t>
  </si>
  <si>
    <t>243</t>
  </si>
  <si>
    <t>FIDEVAL S.A. ADMINISTRADORA DE FONDOS Y FIDEICOMISOS</t>
  </si>
  <si>
    <t>242</t>
  </si>
  <si>
    <t>ENLACEFONDOS S.A. ADMINISTRADORA DE FONDOS Y FIDEICOMISOS</t>
  </si>
  <si>
    <t>240</t>
  </si>
  <si>
    <t>AFP GENESIS ADMINISTRADORA DE FONDOS Y FIDEICOMISOS S.A.</t>
  </si>
  <si>
    <t>239</t>
  </si>
  <si>
    <t>ADMINISTRADORA DE FONDOS Y FIDEICOMISOS PACIFICO ADPACIFIC S.A.</t>
  </si>
  <si>
    <t>253</t>
  </si>
  <si>
    <t>ADMINISTRADORA DE FONDOS PRODUFONDOS S.A.</t>
  </si>
  <si>
    <t>252</t>
  </si>
  <si>
    <t>ADMINISTRADORA DE FONDOS PREVIFONDOS S.A.</t>
  </si>
  <si>
    <t>249</t>
  </si>
  <si>
    <t>ADMINISTRADORA DE FONDOS FODEVA S.A. FODEVASA</t>
  </si>
  <si>
    <t>250</t>
  </si>
  <si>
    <t>ADMINISTRADORA DE FONDOS DEL PICHINCHA FONDOS PICHINCHA S.A.</t>
  </si>
  <si>
    <t>241</t>
  </si>
  <si>
    <t>ADMINISTRADORA DE FONDOS CONTIFONDOS S.A.</t>
  </si>
  <si>
    <t>237</t>
  </si>
  <si>
    <t>ADMINISTRADORA DE FONDOS DE INVERSION Y FIDEICOMISO BG S.A.</t>
  </si>
  <si>
    <t>168</t>
  </si>
  <si>
    <t>UNION FINANCIERA CENTRAL S.A. UNIFINSA</t>
  </si>
  <si>
    <t>167</t>
  </si>
  <si>
    <t>CORPORACION DE INVERSION Y DESARROLLO TECFINSA S.A.</t>
  </si>
  <si>
    <t>166</t>
  </si>
  <si>
    <t>COMPAÑIA PROINCO SOCIEDAD FINANCIERA S.A.</t>
  </si>
  <si>
    <t>162</t>
  </si>
  <si>
    <t>SOCIEDAD FINANCIERA LEASINGCORP S.A.</t>
  </si>
  <si>
    <t>161</t>
  </si>
  <si>
    <t>SOCIEDAD FINANCIERA INTERAMERICANA S.A.</t>
  </si>
  <si>
    <t>160</t>
  </si>
  <si>
    <t>SOCIEDAD FINANCIERA HEMISFERIO S.A.</t>
  </si>
  <si>
    <t>159</t>
  </si>
  <si>
    <t>GLOBAL SOCIEDAD FINANCIERA S.A.</t>
  </si>
  <si>
    <t>158</t>
  </si>
  <si>
    <t>FINANCIERA DE LA REPUBLICA S.A. FIRESA</t>
  </si>
  <si>
    <t>156</t>
  </si>
  <si>
    <t>FINANCAPITAL SOCIEDAD FINANCIERA CAPITAL S.A.</t>
  </si>
  <si>
    <t>155</t>
  </si>
  <si>
    <t>SOCIEDAD FINANCIERA DEL AUSTRO "FIDASA"</t>
  </si>
  <si>
    <t>152</t>
  </si>
  <si>
    <t>DINERS CLUB DEL ECUADOR S.A. SOCIEDAD FINANCIERA</t>
  </si>
  <si>
    <t>150</t>
  </si>
  <si>
    <t>CONSULCREDITO SOCIEDAD FINANCIERA S.A.</t>
  </si>
  <si>
    <t>148</t>
  </si>
  <si>
    <t>BANCO PROCREDIT S.A.</t>
  </si>
  <si>
    <t>076</t>
  </si>
  <si>
    <t>ASOCIACION MUTUALISTA PICHINCHA PARA LA VIVIENDA</t>
  </si>
  <si>
    <t>074</t>
  </si>
  <si>
    <t>MUTUALISTA IMBABURA</t>
  </si>
  <si>
    <t>073</t>
  </si>
  <si>
    <t>MUTUALISTA CHIMBORAZO</t>
  </si>
  <si>
    <t>071</t>
  </si>
  <si>
    <t>MUTUALISTA AZUAY</t>
  </si>
  <si>
    <t>070</t>
  </si>
  <si>
    <t>ASOCIACION MUTUALISTA AMBATO</t>
  </si>
  <si>
    <t>180</t>
  </si>
  <si>
    <t>COOPERATIVA DE AHORRO Y CREDITO 8 DE SEPTIEMBRE LTDA.</t>
  </si>
  <si>
    <t>182</t>
  </si>
  <si>
    <t>COOPERATIVA DE AHORRO Y CREDITO SAN FRANCISCO DE ASIS</t>
  </si>
  <si>
    <t>141</t>
  </si>
  <si>
    <t>COOPERATIVA DE AHORRO Y CREDITO SANTA ROSA LTDA.</t>
  </si>
  <si>
    <t>140</t>
  </si>
  <si>
    <t>COOPERATIVA DE AHORRO Y CREDITO CAMARA DE COMERCIO SANTA ANA LTDA.</t>
  </si>
  <si>
    <t>143</t>
  </si>
  <si>
    <t>COOPERATIVA DE AHORRO Y CREDITO TULCAN</t>
  </si>
  <si>
    <t>139</t>
  </si>
  <si>
    <t>COOPERATIVA DE AHORRO Y CREDITO SAN FRANCISCO LTDA.</t>
  </si>
  <si>
    <t>138</t>
  </si>
  <si>
    <t>COOPERATIVA DE AHORRO Y CREDITO RIOBAMBA LTDA.</t>
  </si>
  <si>
    <t>137</t>
  </si>
  <si>
    <t>COOPERATIVA DE AHORRO Y CREDITO COOPROGRESO LTDA.</t>
  </si>
  <si>
    <t>136</t>
  </si>
  <si>
    <t>COOPERATIVA DE AHORRO Y CREDITO PABLO MUÑOZ VEGA LTDA.</t>
  </si>
  <si>
    <t>135</t>
  </si>
  <si>
    <t>COOPERATIVA DE AHORRO Y CREDITO OSCUS LTDA.</t>
  </si>
  <si>
    <t>134</t>
  </si>
  <si>
    <t>BANCO COOPNACIONAL S.A.</t>
  </si>
  <si>
    <t>133</t>
  </si>
  <si>
    <t>COOPERATIVA DE AHORRO Y CREDITO LA DOLOROSA LTDA.</t>
  </si>
  <si>
    <t>132</t>
  </si>
  <si>
    <t>COOPERATIVA DE AHORRO Y CREDITO GUARANDA LTDA.</t>
  </si>
  <si>
    <t>131</t>
  </si>
  <si>
    <t>COOPERATIVA DE AHORRO Y CREDITO EL SAGRARIO LTDA.</t>
  </si>
  <si>
    <t>130</t>
  </si>
  <si>
    <t>COOPERATIVA DE AHORRO Y CREDITO COTOCOLLAO LTDA</t>
  </si>
  <si>
    <t>129</t>
  </si>
  <si>
    <t>COOPERATIVA DE AHORRO Y CREDITO COMERCIO LTDA.</t>
  </si>
  <si>
    <t>128</t>
  </si>
  <si>
    <t>BANCO DESARROLLO DE LOS PUEBLOS S.A.</t>
  </si>
  <si>
    <t>127</t>
  </si>
  <si>
    <t>COOPERATIVA DE AHORRO Y CREDITO CHONE LTDA.</t>
  </si>
  <si>
    <t>125</t>
  </si>
  <si>
    <t>COOPERATIVA DE AHORRO Y CREDITO PEQUEÑA EMPRESA DE COTOPAXI CACPECO</t>
  </si>
  <si>
    <t>124</t>
  </si>
  <si>
    <t>COOPERATIVA DE AHORRO Y CREDITO ATUNTAQUI LTDA.</t>
  </si>
  <si>
    <t>123</t>
  </si>
  <si>
    <t>COOPERATIVA DE AHORRO Y CREDITO ANDALUCIA LTDA.</t>
  </si>
  <si>
    <t>122</t>
  </si>
  <si>
    <t>COOPERATIVA DE AHORRO Y CREDITO 29 DE OCTUBRE LTDA.</t>
  </si>
  <si>
    <t>121</t>
  </si>
  <si>
    <t>COOPERATIVA DE AHORRO Y CREDITO 23 DE JULIO LTDA.</t>
  </si>
  <si>
    <t>120</t>
  </si>
  <si>
    <t>COOPERATIVA DE AHORRO Y CREDITO 15 DE ABRIL LTDA.</t>
  </si>
  <si>
    <t>119</t>
  </si>
  <si>
    <t>COOPERATIVA DE AHORRO Y CREDITO ONCE DE JUNIO LTDA.</t>
  </si>
  <si>
    <t>069</t>
  </si>
  <si>
    <t>WANDER CAMBIOS S.A.</t>
  </si>
  <si>
    <t>068</t>
  </si>
  <si>
    <t>VICCAMBIOS S.A.</t>
  </si>
  <si>
    <t>065</t>
  </si>
  <si>
    <t>MULTICAMBIO S.A.</t>
  </si>
  <si>
    <t>064</t>
  </si>
  <si>
    <t>LA MONEDA S.A.</t>
  </si>
  <si>
    <t>063</t>
  </si>
  <si>
    <t>CASA DE CAMBIOS JOSE IMBACUAN BUSTOS E HIJOS S.A.</t>
  </si>
  <si>
    <t>062</t>
  </si>
  <si>
    <t>INTERFINSA S.A. CASA DE CAMBIOS</t>
  </si>
  <si>
    <t>061</t>
  </si>
  <si>
    <t>CASA DE CAMBIOS DELGADO S.A.</t>
  </si>
  <si>
    <t>330</t>
  </si>
  <si>
    <t>CAMBIOSUR S.A.</t>
  </si>
  <si>
    <t>060</t>
  </si>
  <si>
    <t>CASA DE CAMBIOS CAMBIDEX S.A.</t>
  </si>
  <si>
    <t>059</t>
  </si>
  <si>
    <t>CAMBIARIA AMBATO CAMBIATO C.A.</t>
  </si>
  <si>
    <t>058</t>
  </si>
  <si>
    <t>CAMBIARIA AUSTRAL SOCIEDAD ANONIMA</t>
  </si>
  <si>
    <t>057</t>
  </si>
  <si>
    <t>CAMBIOS INTERNACIONALES S.A. CAMBIOSA</t>
  </si>
  <si>
    <t>002</t>
  </si>
  <si>
    <t>BANCO AMAZONAS S.A.</t>
  </si>
  <si>
    <t>179</t>
  </si>
  <si>
    <t>UNIVERSAL COMPAÑIA DE REASEGUROS S.A.</t>
  </si>
  <si>
    <t>178</t>
  </si>
  <si>
    <t>COMPAÑIA REASEGURADORA DEL ECUADOR S.A.</t>
  </si>
  <si>
    <t>290</t>
  </si>
  <si>
    <t>BANCO DE LA NACION ARGENTINA</t>
  </si>
  <si>
    <t>288</t>
  </si>
  <si>
    <t>DRESDNER BANK LATEINAMERIKA AKTIENGESELLSCHAFT</t>
  </si>
  <si>
    <t>287</t>
  </si>
  <si>
    <t>BANCO DO BRASIL S.A.</t>
  </si>
  <si>
    <t>284</t>
  </si>
  <si>
    <t>CHASE MANHATTAN BANK N.A.</t>
  </si>
  <si>
    <t>282</t>
  </si>
  <si>
    <t>BANCO DE SANTANDER SOCIEDAD ANONIMA DE CREDITO</t>
  </si>
  <si>
    <t>145</t>
  </si>
  <si>
    <t>CORPORACION DE RETROGARANTIA CREDITICIA</t>
  </si>
  <si>
    <t>198</t>
  </si>
  <si>
    <t>SERVICIOS DEL AUSTRO S.A.</t>
  </si>
  <si>
    <t>197</t>
  </si>
  <si>
    <t>PRIMISACORP S.A.</t>
  </si>
  <si>
    <t>196</t>
  </si>
  <si>
    <t>PREDIAL POCAHONTAS S.A.</t>
  </si>
  <si>
    <t>022</t>
  </si>
  <si>
    <t>ING BANK N.V.</t>
  </si>
  <si>
    <t>039</t>
  </si>
  <si>
    <t>BANCO TERRITORIAL S.A.</t>
  </si>
  <si>
    <t>038</t>
  </si>
  <si>
    <t>BANCO SUDAMERICANO S.A.</t>
  </si>
  <si>
    <t>037</t>
  </si>
  <si>
    <t>BANCO SOLIDARIO S.A.</t>
  </si>
  <si>
    <t>033</t>
  </si>
  <si>
    <t>BANCO DE LA PRODUCCION S.A. PRODUBANCO</t>
  </si>
  <si>
    <t>029</t>
  </si>
  <si>
    <t>BANCO PICHINCHA C.A.</t>
  </si>
  <si>
    <t>028</t>
  </si>
  <si>
    <t>BANCO DEL PACIFICO S.A.</t>
  </si>
  <si>
    <t>026</t>
  </si>
  <si>
    <t>BANCO DE MACHALA S.A.</t>
  </si>
  <si>
    <t>025</t>
  </si>
  <si>
    <t>BANCO DE LOJA S.A.</t>
  </si>
  <si>
    <t>023</t>
  </si>
  <si>
    <t>BANCO INTERNACIONAL S.A.</t>
  </si>
  <si>
    <t>020</t>
  </si>
  <si>
    <t>BANCO GENERAL RUMIÑAHUI S.A.</t>
  </si>
  <si>
    <t>014</t>
  </si>
  <si>
    <t>BANCO DEL LITORAL S.A.</t>
  </si>
  <si>
    <t>011</t>
  </si>
  <si>
    <t>BANCO COMERCIAL DE MANABI C.A.</t>
  </si>
  <si>
    <t>010</t>
  </si>
  <si>
    <t>BANCO COFIEC C.A.</t>
  </si>
  <si>
    <t>008</t>
  </si>
  <si>
    <t>BANCO CENTRO MUNDO S.A.</t>
  </si>
  <si>
    <t>007</t>
  </si>
  <si>
    <t>BANCO BOLIVARIANO C.A.</t>
  </si>
  <si>
    <t>006</t>
  </si>
  <si>
    <t>BANCO DE GUAYAQUIL S.A.</t>
  </si>
  <si>
    <t>004</t>
  </si>
  <si>
    <t>BANCO DEL AUSTRO S.A.</t>
  </si>
  <si>
    <t>049</t>
  </si>
  <si>
    <t>ALMACENERA GUAYAQUIL S.A. ALMAQUIL</t>
  </si>
  <si>
    <t>048</t>
  </si>
  <si>
    <t>ALMACENERA DEL ECUADOR S.A. ALMESA</t>
  </si>
  <si>
    <t>045</t>
  </si>
  <si>
    <t>ALMACENERA DE GRANOS Y MERCADERIAS ALGRACESA</t>
  </si>
  <si>
    <t>044</t>
  </si>
  <si>
    <t>ALMACENERA ALMACOPIO S.A.</t>
  </si>
  <si>
    <t>043</t>
  </si>
  <si>
    <t>ALMACENERA CONTINENTAL S.A. ALMACONTI</t>
  </si>
  <si>
    <t>047</t>
  </si>
  <si>
    <t>ALMACENERA DEL PROGRESO ALMACEPRO</t>
  </si>
  <si>
    <t>046</t>
  </si>
  <si>
    <t>ALMACENERA DEL AGRO S.A. ALMAGRO</t>
  </si>
  <si>
    <t>802</t>
  </si>
  <si>
    <t>COOPERATIVA DE AHORRO Y CREDITO MAS AHORRO SOLIDARIO MASCOOP</t>
  </si>
  <si>
    <t>501</t>
  </si>
  <si>
    <t>BANCO CAPITAL SOCIEDAD ANONIMA</t>
  </si>
  <si>
    <t>948</t>
  </si>
  <si>
    <t>COOPERATIVA DE AHORRO Y CREDITO INDIGENA ALFA Y OMEGA LTDA</t>
  </si>
  <si>
    <t>690</t>
  </si>
  <si>
    <t>COOPERATIVA DE AHORRO Y CREDITO CAMARA DE COMERCIO JOYA DE LOS SACHAS LTDA</t>
  </si>
  <si>
    <t>691</t>
  </si>
  <si>
    <t>COOPERATIVA DE AHORRO Y CREDITO PUERTO FRANCISCO DE ORELLANA</t>
  </si>
  <si>
    <t>692</t>
  </si>
  <si>
    <t>COOPERATIVA DE AHORRO Y CREDITO CRECIENDO JUNTOS LTDA.</t>
  </si>
  <si>
    <t>616</t>
  </si>
  <si>
    <t>COOPERATIVA DE AHORRO Y CREDITO MANANTIAL DE ORO LTDA.</t>
  </si>
  <si>
    <t>590</t>
  </si>
  <si>
    <t>CASA DE CAMBIOS ARGENTUM S.A.</t>
  </si>
  <si>
    <t>222</t>
  </si>
  <si>
    <t>MINISTERIO DE FINANZAS</t>
  </si>
  <si>
    <t>869</t>
  </si>
  <si>
    <t>AUSTROBANK OVERSEAS PANAMA S.A</t>
  </si>
  <si>
    <t>793</t>
  </si>
  <si>
    <t>COOPERATIVA DE AHORRO Y CREDITO SAN JUAN DE COTOGCHOA</t>
  </si>
  <si>
    <t>792</t>
  </si>
  <si>
    <t>COOPERATIVA DE AHORRO Y CREDITO NUEVA LOJA LTDA.</t>
  </si>
  <si>
    <t>791</t>
  </si>
  <si>
    <t>COOPERATIVA DE AHORRO Y CREDITO EMPRENDEDORES "COOPEMPRENDER" LIMITADA</t>
  </si>
  <si>
    <t>790</t>
  </si>
  <si>
    <t>COOP. AHORRO Y CREDITO DEL SINDICATO DE CHOFERES PROFESIONALES DEL AZUAY LTDA.</t>
  </si>
  <si>
    <t>789</t>
  </si>
  <si>
    <t>COOPERATIVA DE AHORRO Y CREDITO CRECER WIÑARI LTDA.</t>
  </si>
  <si>
    <t>788</t>
  </si>
  <si>
    <t>COOPERATIVA DE AHORRO Y CREDITO CACPE MANABI</t>
  </si>
  <si>
    <t>787</t>
  </si>
  <si>
    <t>COOPJADAN LTDA, COOPERATIVA DE AHORRO Y CREDITO JADAN</t>
  </si>
  <si>
    <t>774</t>
  </si>
  <si>
    <t>COOPERATIVA DE AHORRO Y CREDITO SIMON BOLIVAR</t>
  </si>
  <si>
    <t>783</t>
  </si>
  <si>
    <t>COOPERATIVA DE AHORRO Y CREDITO WARMIKUNAPAK RIKCHARI LTDA.</t>
  </si>
  <si>
    <t>776</t>
  </si>
  <si>
    <t>COOPERATIVA DE AHORRO Y CREDITO SOL DE LOS ANDES LTDA</t>
  </si>
  <si>
    <t>772</t>
  </si>
  <si>
    <t>COOPERATIVA DE AHORRO Y CREDITO SARAGUROS</t>
  </si>
  <si>
    <t>771</t>
  </si>
  <si>
    <t>COOPERATIVA DE AHORRO Y CREDITO SANTA ISABEL LTDA</t>
  </si>
  <si>
    <t>769</t>
  </si>
  <si>
    <t>COOPERATIVA DE AHORRO Y CREDITO SAN SANTIAGO DE MOLLETURO</t>
  </si>
  <si>
    <t>786</t>
  </si>
  <si>
    <t>COOPERTATIVA DE AHORRO Y CREDITO UNION QUISAPINCHA LTDA.</t>
  </si>
  <si>
    <t>785</t>
  </si>
  <si>
    <t>COOPERATIVA DE SERVICIOS MULTIPLES AGRO VIDA COOSEMAV</t>
  </si>
  <si>
    <t>779</t>
  </si>
  <si>
    <t>COOPERATIVA DE AHORRO Y CREDITO SOLIDARIDAD Y PROGRESO ORIENTAL</t>
  </si>
  <si>
    <t>770</t>
  </si>
  <si>
    <t>COOPERATIVA DE AHORRO Y CREDITO SAN SEBASTIAN - LOJA</t>
  </si>
  <si>
    <t>784</t>
  </si>
  <si>
    <t>COOPERATIVA DE AHORRO Y CREDITO WUAMANLOMA LTDA.</t>
  </si>
  <si>
    <t>781</t>
  </si>
  <si>
    <t>COOPERATIVA DE AHORRO Y CREDITO UNIBLOCK Y SERVICIOS LTDA.</t>
  </si>
  <si>
    <t>773</t>
  </si>
  <si>
    <t>COOPERATIVA DE AHORRO Y CREDITO SERVIDORES MUNICIPALES DE CUENCA</t>
  </si>
  <si>
    <t>768</t>
  </si>
  <si>
    <t>COOPERATIVA DE AHORRO Y CREDITO SAN PEDRO LTDA.</t>
  </si>
  <si>
    <t>775</t>
  </si>
  <si>
    <t>COOPERATIVA DE AHORRO Y CREDITO SOCIO AMIGO COOPSA</t>
  </si>
  <si>
    <t>782</t>
  </si>
  <si>
    <t>COOPERATIVA DE AHORRO Y CREDITO UNIOTAVALO LTDA</t>
  </si>
  <si>
    <t>780</t>
  </si>
  <si>
    <t>COOPERATIVA DE AHORRO Y CREDITO SUMAK SAMY LTDA.</t>
  </si>
  <si>
    <t>778</t>
  </si>
  <si>
    <t>COOPERATIVA DE AHORRO Y CREDITO SOLIDARIA LTDA. GUALAQUIZA</t>
  </si>
  <si>
    <t>777</t>
  </si>
  <si>
    <t>COOPERATIVA DE AHORRO Y CREDITO SOLIDARIA LTDA</t>
  </si>
  <si>
    <t>953</t>
  </si>
  <si>
    <t>COOPERATIVA AHORRO Y CREDITO AFRO ECUATORIANA DE LA PEQUEÑA EMPRESA LTDA CACAEPE</t>
  </si>
  <si>
    <t>952</t>
  </si>
  <si>
    <t>COOPERATIVA AHORRO Y CREDITO 26 DE SEPTIEMBRE LAZARO CONDO</t>
  </si>
  <si>
    <t>950</t>
  </si>
  <si>
    <t>COOPERATIVA DE AHORRO Y CREDITO KISAPINCHA LTDA.</t>
  </si>
  <si>
    <t>942</t>
  </si>
  <si>
    <t>COOPERATIVA DE AHORRO Y CREDITO  16 DE JUNIO</t>
  </si>
  <si>
    <t>940</t>
  </si>
  <si>
    <t>COOPERATIVA DE AHORRO Y CREDITO  DE LA PEQ. EMPRESA CACPE MACARÁ</t>
  </si>
  <si>
    <t>930</t>
  </si>
  <si>
    <t>COOPERATIVA DE AHORRO Y CREDITO  SANTA ROSA DE PATUTAN LTDA.</t>
  </si>
  <si>
    <t>946</t>
  </si>
  <si>
    <t>COOPERATIVA DE AHORRO Y CREDITO  EDUCADORES TULCAN LTDA.</t>
  </si>
  <si>
    <t>944</t>
  </si>
  <si>
    <t>COOPERATIVA DE AHORRO Y CREDITO  LUCHA CAMPESINA LTDA.</t>
  </si>
  <si>
    <t>928</t>
  </si>
  <si>
    <t>COOPERATIVA DE AHORRO Y CREDITO  PIJAL</t>
  </si>
  <si>
    <t>932</t>
  </si>
  <si>
    <t>COOPERATIVA DE AHORRO Y CREDITO  SIERRA CENTRO LTDA.</t>
  </si>
  <si>
    <t>936</t>
  </si>
  <si>
    <t>COOPERATIVA DE AHORRO Y CREDITO FORTUNA (MIES)</t>
  </si>
  <si>
    <t>929</t>
  </si>
  <si>
    <t>COOPERATIVA DE AHORRO Y CREDITO  ESCENCIA INDIGENA LTDA.</t>
  </si>
  <si>
    <t>941</t>
  </si>
  <si>
    <t>COOPERATIVA  AHO.Y CRED.NUEVOS HORIZONTES EL ORO LTDA.</t>
  </si>
  <si>
    <t>931</t>
  </si>
  <si>
    <t>COOPERATIVA  DE AHORRO Y CREDITO SAN MIGUEL DE SIGCHOS</t>
  </si>
  <si>
    <t>926</t>
  </si>
  <si>
    <t>COOPERATIVA  DE AHORRO Y CRÉDITO "SIMIATUG LTDA"</t>
  </si>
  <si>
    <t>945</t>
  </si>
  <si>
    <t>COOPERATIVA DE AHORRO Y CREDITO  GUAMOTE LTDA.</t>
  </si>
  <si>
    <t>939</t>
  </si>
  <si>
    <t>COOPERATIVA DE AHORRO Y CREDITO CATAMAYO LTDA. (MIES)</t>
  </si>
  <si>
    <t>943</t>
  </si>
  <si>
    <t>COOPERATIVA DE AHORRO Y CREDITO  FUTURO Y PROGRESO DE GALAPAGOS LTDA.</t>
  </si>
  <si>
    <t>938</t>
  </si>
  <si>
    <t>COOPERATIVA DE AHORRO Y CREDITO CACPE CELICA</t>
  </si>
  <si>
    <t>937</t>
  </si>
  <si>
    <t>COOPERATIVA DE AHORRO Y CREDITO DE LOS PROFESIONALES DEL VOLANTE UNION LTDA</t>
  </si>
  <si>
    <t>935</t>
  </si>
  <si>
    <t>COOPERATIVA  DE AHORRO Y CREDITO CREDIAMIGO LTDA. LOJA (MIES)</t>
  </si>
  <si>
    <t>933</t>
  </si>
  <si>
    <t>COOPERATIVA DE AHORRO Y CREDITO  UNION MERCEDARIA LTDA.</t>
  </si>
  <si>
    <t>901</t>
  </si>
  <si>
    <t>BANCO DEL INSTITUTO ECUATORIANO DE SEGURIDAD SOCIAL</t>
  </si>
  <si>
    <t>685</t>
  </si>
  <si>
    <t>COOPERATIVA DE AHORRO Y CREDITO 4 DE OCTUBRE</t>
  </si>
  <si>
    <t>682</t>
  </si>
  <si>
    <t>COOPERATIVA DE AHORRO Y CREDITO ACCION Y DESARROLLO LTDA</t>
  </si>
  <si>
    <t>680</t>
  </si>
  <si>
    <t>COOPERATIVA DE AHORRO Y CREDITO SAN JORGE LTDA</t>
  </si>
  <si>
    <t>687</t>
  </si>
  <si>
    <t>COOPERATIVA DE AHORRO Y CREDITO FERNANDO DAQUILEMA</t>
  </si>
  <si>
    <t>684</t>
  </si>
  <si>
    <t>COOPERATIVA DE AHORRO Y CREDITO MINGA LTDA</t>
  </si>
  <si>
    <t>679</t>
  </si>
  <si>
    <t>COOPERATIVA DE AHORRO Y CREDITO NUEVA ESPERANZA LTDA</t>
  </si>
  <si>
    <t>678</t>
  </si>
  <si>
    <t>COOPERATIVA DE AHORRO Y CREDITO CAMARA DE COMERCIO DEL CANTON BOLIVAR LTDA.</t>
  </si>
  <si>
    <t>689</t>
  </si>
  <si>
    <t>COOPERATIVA DE AHORRO Y CREDITO SAN GABRIEL LTDA.</t>
  </si>
  <si>
    <t>683</t>
  </si>
  <si>
    <t>COOPERATIVA DE AHORRO Y CREDITO EDUCADORES DE CHIMBORAZO</t>
  </si>
  <si>
    <t>674</t>
  </si>
  <si>
    <t>COOPERATIVA DE AHORRO Y CREDITO QUILANGA LTDA.</t>
  </si>
  <si>
    <t>688</t>
  </si>
  <si>
    <t>COOPERATIVA DE AHORRO Y CREDITO SUMAC LLACTA LTDA.</t>
  </si>
  <si>
    <t>677</t>
  </si>
  <si>
    <t>COOPERATIVA DE AHORRO Y CREDITO PUERTO LOPEZ LTDA.</t>
  </si>
  <si>
    <t>675</t>
  </si>
  <si>
    <t>COOPERATIVA DE AHORRO Y CREDITO MARCABELI LTDA</t>
  </si>
  <si>
    <t>686</t>
  </si>
  <si>
    <t>COOPERATIVA DE AHORRO Y CREDITO CAMARA DE COMERCIO INDIGENA DE GUAMOTE LTDA</t>
  </si>
  <si>
    <t>676</t>
  </si>
  <si>
    <t>COOPERATIVA DE AHORRO Y CREDITO AGRICOLA JUNIN</t>
  </si>
  <si>
    <t>656</t>
  </si>
  <si>
    <t>COOPERATIVA DE AHORRO Y CREDITO LOS RIOS</t>
  </si>
  <si>
    <t>654</t>
  </si>
  <si>
    <t>COOPERATIVA DE AHORRO Y CREDITO CREDI FACIL LTDA.</t>
  </si>
  <si>
    <t>662</t>
  </si>
  <si>
    <t>COOPERATIVA DE AHORRO Y CREDITO SAN ANTONIO LTDA. IMBABURA</t>
  </si>
  <si>
    <t>659</t>
  </si>
  <si>
    <t>COOPERATIVA DE AHORRO Y CREDITO ARTESANOS LTDA.</t>
  </si>
  <si>
    <t>658</t>
  </si>
  <si>
    <t>COOPERATIVA DE AHORRO Y CREDITO JUAN PIO DE MORA LTDA.</t>
  </si>
  <si>
    <t>652</t>
  </si>
  <si>
    <t>COOPERATIVA DE AHORRO Y CREDITO DORADO LTDA</t>
  </si>
  <si>
    <t>642</t>
  </si>
  <si>
    <t>COOPERATIVA DE AHORRO Y CREDITO SEÑOR DE GIRON</t>
  </si>
  <si>
    <t>647</t>
  </si>
  <si>
    <t>COOPERATIVA DE AHORRO Y CREDITO EDUCADORES DE TUNGURAHUA LTDA</t>
  </si>
  <si>
    <t>648</t>
  </si>
  <si>
    <t>COOPERATIVA DE AHORRO Y CREDITO AMBATO LTDA.</t>
  </si>
  <si>
    <t>665</t>
  </si>
  <si>
    <t>COOPERATIVA DE AHORRO Y CREDITO 15 DE AGOSTO DE PILACOTO</t>
  </si>
  <si>
    <t>661</t>
  </si>
  <si>
    <t>COOPERATIVA DE AHORRO Y CREDITO MUJERES UNIDAS</t>
  </si>
  <si>
    <t>657</t>
  </si>
  <si>
    <t>COOPERATIVA DE AHORRO Y CREDITO NUESTROS ABUELOS LTDA</t>
  </si>
  <si>
    <t>655</t>
  </si>
  <si>
    <t>COOPERATIVA DE AHORRO Y CREDITO VENCEDORES DE TUNGURAHUA LTDA.</t>
  </si>
  <si>
    <t>651</t>
  </si>
  <si>
    <t>COOPERATIVA DE AHORRO Y CREDITO LLANGANATES</t>
  </si>
  <si>
    <t>646</t>
  </si>
  <si>
    <t>COOPERATIVA DE AHORRO Y CREDITO BAÑOS LTDA</t>
  </si>
  <si>
    <t>644</t>
  </si>
  <si>
    <t>COOPERATIVA DE AHORRO Y CREDITO INTEGRAL</t>
  </si>
  <si>
    <t>640</t>
  </si>
  <si>
    <t>COOPERATIVA DE AHORRO Y CREDITO SAN JOSE S.J.</t>
  </si>
  <si>
    <t>664</t>
  </si>
  <si>
    <t>COOPERATIVA DE AHORRO Y CREDITO ANDINA LTDA.</t>
  </si>
  <si>
    <t>663</t>
  </si>
  <si>
    <t>COOPERATIVA DE AHORRO Y CREDITO HUAYCO PUNGO</t>
  </si>
  <si>
    <t>660</t>
  </si>
  <si>
    <t>COOPERATIVA DE AHORRO Y CREDITO SANTA ANITA LTDA.</t>
  </si>
  <si>
    <t>653</t>
  </si>
  <si>
    <t>COOPERATIVA DE AHORRO Y CREDITO EL CALVARIO LTDA.</t>
  </si>
  <si>
    <t>645</t>
  </si>
  <si>
    <t>COOPERATIVA DE AHORRO CREDITO ERCO LTDA.</t>
  </si>
  <si>
    <t>649</t>
  </si>
  <si>
    <t>COOPERATIVA DE AHORRO Y CREDITO TUNGURAHUA LTDA.</t>
  </si>
  <si>
    <t>091</t>
  </si>
  <si>
    <t>COOPERATIVA DE AHORRO Y CREDITO ALFONSO JARAMILLO  LEON C.C.C</t>
  </si>
  <si>
    <t>615</t>
  </si>
  <si>
    <t>COOPERATIVA DE AHORRO Y CREDITO JARDIN AZUAYO LTDA.</t>
  </si>
  <si>
    <t>741</t>
  </si>
  <si>
    <t>COOPERATIVA AHORRO Y CREDITO DE LA PEQUEÑA EMPRESA CACPE LOJA LTDA.</t>
  </si>
  <si>
    <t>717</t>
  </si>
  <si>
    <t>COOPERATIVA DE AHORRO Y CREDITO MUSHUC RUNA</t>
  </si>
  <si>
    <t>TABLA 6
INSTITUCIONES FINANCIERAS EN EL ECUADOR</t>
  </si>
  <si>
    <t>ISLE OF MAN</t>
  </si>
  <si>
    <t>JERSEY</t>
  </si>
  <si>
    <t>GUERNSEY</t>
  </si>
  <si>
    <t>SERBIA</t>
  </si>
  <si>
    <t>TERRITORIO BRITANICO OCEANO IN</t>
  </si>
  <si>
    <t>TERRITORIO ANTARTICO BRITANICO</t>
  </si>
  <si>
    <t>SYRIAN ARAB REPUBLIC</t>
  </si>
  <si>
    <t>ST. PIERRE AND MIQUE</t>
  </si>
  <si>
    <t>NORTHERN MARIANA ISL</t>
  </si>
  <si>
    <t>LIBIA</t>
  </si>
  <si>
    <t>LATVIA</t>
  </si>
  <si>
    <t>FALKLAND ISLANDS</t>
  </si>
  <si>
    <t>REPUBLICA CHECA</t>
  </si>
  <si>
    <t>CYPRUS</t>
  </si>
  <si>
    <t>COTE DÍVOIRE</t>
  </si>
  <si>
    <t>BIELORRUSIA</t>
  </si>
  <si>
    <t>ALTO VOLTA</t>
  </si>
  <si>
    <t>AGUAS INTERNACIONALES</t>
  </si>
  <si>
    <t>ECUADOR</t>
  </si>
  <si>
    <t>WALLIS Y FUTUNA, ISLAS</t>
  </si>
  <si>
    <t>WAKE ISLA</t>
  </si>
  <si>
    <t>TOKELAI</t>
  </si>
  <si>
    <t>TIMOR DEL ESTE</t>
  </si>
  <si>
    <t>POLINESIA FRANCESA</t>
  </si>
  <si>
    <t>PITCAIRN, ISLA</t>
  </si>
  <si>
    <t>NUEVA  CALEDONIA</t>
  </si>
  <si>
    <t>NORFOLK ISLA</t>
  </si>
  <si>
    <t>NIUE ISLA</t>
  </si>
  <si>
    <t>MIDWAY ISLAS</t>
  </si>
  <si>
    <t>ISLAS NAVIDAD</t>
  </si>
  <si>
    <t>ISLAS COOK</t>
  </si>
  <si>
    <t>ISLAS COCOS (KEELING)</t>
  </si>
  <si>
    <t>GUAM</t>
  </si>
  <si>
    <t>VANUATU</t>
  </si>
  <si>
    <t>TUVALU</t>
  </si>
  <si>
    <t>SALOMON  ISLAS</t>
  </si>
  <si>
    <t>NAURU</t>
  </si>
  <si>
    <t>MICRONESIA</t>
  </si>
  <si>
    <t>MARSHALL ISLAS</t>
  </si>
  <si>
    <t>KIRIBATI</t>
  </si>
  <si>
    <t>PALAO  (BELAU)  ISLAS</t>
  </si>
  <si>
    <t>TONGA</t>
  </si>
  <si>
    <t>PAPUA NUEVA GUINEA</t>
  </si>
  <si>
    <t>FIJI</t>
  </si>
  <si>
    <t>SAMOA OCCIDENTAL</t>
  </si>
  <si>
    <t>NUEVA ZELANDA</t>
  </si>
  <si>
    <t>AUSTRALIA</t>
  </si>
  <si>
    <t>SANTA ELENA</t>
  </si>
  <si>
    <t>REUNION</t>
  </si>
  <si>
    <t>MOROCCO</t>
  </si>
  <si>
    <t>ERITREA</t>
  </si>
  <si>
    <t>NAMIBIA</t>
  </si>
  <si>
    <t>DJIBOUTI</t>
  </si>
  <si>
    <t>COMORAS</t>
  </si>
  <si>
    <t>CABO VERDE</t>
  </si>
  <si>
    <t>ANGOLA</t>
  </si>
  <si>
    <t>ZAIRE</t>
  </si>
  <si>
    <t>TUNEZ</t>
  </si>
  <si>
    <t>TOGO</t>
  </si>
  <si>
    <t>SWAZILANDIA</t>
  </si>
  <si>
    <t>SANTO TOME Y PRINCIPE</t>
  </si>
  <si>
    <t>SOMALIA</t>
  </si>
  <si>
    <t>SAHARA OCCIDENTAL</t>
  </si>
  <si>
    <t>SEYCHELLES</t>
  </si>
  <si>
    <t>RWANDA</t>
  </si>
  <si>
    <t>NIGER</t>
  </si>
  <si>
    <t>MAYOTTE</t>
  </si>
  <si>
    <t>MOZAMBIQUE</t>
  </si>
  <si>
    <t>MAURICIO</t>
  </si>
  <si>
    <t>LESOTHO</t>
  </si>
  <si>
    <t>KENIA</t>
  </si>
  <si>
    <t>GUINEA ECUATORIAL</t>
  </si>
  <si>
    <t>GUINEA-BISSAU</t>
  </si>
  <si>
    <t>GHANA</t>
  </si>
  <si>
    <t>GABON</t>
  </si>
  <si>
    <t>EGIPTO</t>
  </si>
  <si>
    <t>CHAD</t>
  </si>
  <si>
    <t>COSTA DE MARFIL</t>
  </si>
  <si>
    <t>REPUBLICA CENTROAFRICANA</t>
  </si>
  <si>
    <t>BOTSWANA</t>
  </si>
  <si>
    <t>BENIN</t>
  </si>
  <si>
    <t>ÅLAND ISLANDS</t>
  </si>
  <si>
    <t>ZAMBIA</t>
  </si>
  <si>
    <t>UGANDA</t>
  </si>
  <si>
    <t>TANZANIA</t>
  </si>
  <si>
    <t>SIERRA LEONA</t>
  </si>
  <si>
    <t>SUDAFRICA  (CISKEI)</t>
  </si>
  <si>
    <t>SUDAN</t>
  </si>
  <si>
    <t>SENEGAL</t>
  </si>
  <si>
    <t>ZIMBABWE (RHODESIA)</t>
  </si>
  <si>
    <t>NIGERIA</t>
  </si>
  <si>
    <t>MAURITANIA</t>
  </si>
  <si>
    <t>MARRUECOS</t>
  </si>
  <si>
    <t>MALI</t>
  </si>
  <si>
    <t>MALAWI</t>
  </si>
  <si>
    <t>MADAGASCAR</t>
  </si>
  <si>
    <t>LIBERIA</t>
  </si>
  <si>
    <t>GUINEA</t>
  </si>
  <si>
    <t>GAMBIA</t>
  </si>
  <si>
    <t>ETIOPIA</t>
  </si>
  <si>
    <t>CONGO</t>
  </si>
  <si>
    <t>CAMERUN</t>
  </si>
  <si>
    <t>BURUNDI</t>
  </si>
  <si>
    <t>ARGELIA</t>
  </si>
  <si>
    <t>BURKINA FASO</t>
  </si>
  <si>
    <t>ARMENIA</t>
  </si>
  <si>
    <t>MACAO</t>
  </si>
  <si>
    <t>HONG KONG</t>
  </si>
  <si>
    <t>PALESTINA</t>
  </si>
  <si>
    <t>UZBEKISTAN</t>
  </si>
  <si>
    <t>TURKMENISTAN</t>
  </si>
  <si>
    <t>TAJIKISTAN</t>
  </si>
  <si>
    <t>KIRGUIZISTAN</t>
  </si>
  <si>
    <t>KAZAJSTAN</t>
  </si>
  <si>
    <t>AZERBAIJAN</t>
  </si>
  <si>
    <t>TURQUIA</t>
  </si>
  <si>
    <t>BRUNEI DARUSSALAM</t>
  </si>
  <si>
    <t>ISLAS HEARD Y MCDONALD</t>
  </si>
  <si>
    <t>YEMEN</t>
  </si>
  <si>
    <t>VIETNAM</t>
  </si>
  <si>
    <t>SRI LANKA (CEILAN)</t>
  </si>
  <si>
    <t>SINGAPUR</t>
  </si>
  <si>
    <t>OMAN</t>
  </si>
  <si>
    <t>NEPAL</t>
  </si>
  <si>
    <t>MALDIVAS</t>
  </si>
  <si>
    <t>QATAR</t>
  </si>
  <si>
    <t>EMIRATOS ARABES UNIDOS</t>
  </si>
  <si>
    <t>CHIPRE</t>
  </si>
  <si>
    <t>CHINA POPULAR</t>
  </si>
  <si>
    <t>COREA DEL SUR</t>
  </si>
  <si>
    <t>BUTAN</t>
  </si>
  <si>
    <t>BANGLADESH</t>
  </si>
  <si>
    <t>BAHREIN</t>
  </si>
  <si>
    <t>TAILANDIA</t>
  </si>
  <si>
    <t>SIRIA</t>
  </si>
  <si>
    <t>PAKISTAN</t>
  </si>
  <si>
    <t>MONGOLIA (MANCHURIA)</t>
  </si>
  <si>
    <t>MALASIA</t>
  </si>
  <si>
    <t>LIBANO</t>
  </si>
  <si>
    <t>LAOS, REP. POP. DEMOC.</t>
  </si>
  <si>
    <t>KUWAIT</t>
  </si>
  <si>
    <t>JORDANIA</t>
  </si>
  <si>
    <t>JAPON</t>
  </si>
  <si>
    <t>ISRAEL</t>
  </si>
  <si>
    <t>IRAN (REPUBLICA ISLAMICA)</t>
  </si>
  <si>
    <t>IRAK</t>
  </si>
  <si>
    <t>INDONESIA</t>
  </si>
  <si>
    <t>INDIA</t>
  </si>
  <si>
    <t>FILIPINAS</t>
  </si>
  <si>
    <t>TAIWAN (CHINA)</t>
  </si>
  <si>
    <t>COREA NORTE</t>
  </si>
  <si>
    <t>CAMBOYA</t>
  </si>
  <si>
    <t>MYANMAR (BURMA)</t>
  </si>
  <si>
    <t>ARABIA SAUDITA</t>
  </si>
  <si>
    <t>AFGANISTAN</t>
  </si>
  <si>
    <t>FRENCH SOUTHERN TERRITORIES</t>
  </si>
  <si>
    <t>ISLAS FAROE</t>
  </si>
  <si>
    <t>ESLOVAQUIA</t>
  </si>
  <si>
    <t>MACEDONIA</t>
  </si>
  <si>
    <t>MOLDOVA</t>
  </si>
  <si>
    <t>LITUANIA</t>
  </si>
  <si>
    <t>LETONIA</t>
  </si>
  <si>
    <t>GROENLANDIA</t>
  </si>
  <si>
    <t>GEORGIA</t>
  </si>
  <si>
    <t>ESTONIA</t>
  </si>
  <si>
    <t>ESLOVENIA</t>
  </si>
  <si>
    <t>CROACIA</t>
  </si>
  <si>
    <t>BOSNIA Y HERZEGOVINA</t>
  </si>
  <si>
    <t>BELARUS</t>
  </si>
  <si>
    <t>GIBRALTAR</t>
  </si>
  <si>
    <t>VATICANO (SANTA SEDE)</t>
  </si>
  <si>
    <t>SAN MARINO</t>
  </si>
  <si>
    <t>MONACO</t>
  </si>
  <si>
    <t>LIECHTENSTEIN</t>
  </si>
  <si>
    <t>ANDORRA</t>
  </si>
  <si>
    <t>YUGOSLAVIA</t>
  </si>
  <si>
    <t>RUSIA</t>
  </si>
  <si>
    <t>UCRANIA</t>
  </si>
  <si>
    <t>CANARIAS  ISLAS</t>
  </si>
  <si>
    <t>SUIZA</t>
  </si>
  <si>
    <t>TABLA 19
UBICACIÓN</t>
  </si>
  <si>
    <t>SUECIA</t>
  </si>
  <si>
    <t>RUMANIA</t>
  </si>
  <si>
    <t>PORTUGAL</t>
  </si>
  <si>
    <t>POLONIA</t>
  </si>
  <si>
    <t>NORUEGA</t>
  </si>
  <si>
    <t>MALTA</t>
  </si>
  <si>
    <t>LUXEMBURGO</t>
  </si>
  <si>
    <t>ITALIA</t>
  </si>
  <si>
    <t>ISLANDIA</t>
  </si>
  <si>
    <t>IRLANDA</t>
  </si>
  <si>
    <t>TABLA 18
TIPO DE DERECHO</t>
  </si>
  <si>
    <t>HUNGRIA</t>
  </si>
  <si>
    <t>PAISES BAJOS (HOLANDA)</t>
  </si>
  <si>
    <t>GRECIA</t>
  </si>
  <si>
    <t xml:space="preserve">NUEVAS INVERSIONES </t>
  </si>
  <si>
    <t>REINO UNIDO</t>
  </si>
  <si>
    <t>PAGO SERVICIOS</t>
  </si>
  <si>
    <t>FINLANDIA</t>
  </si>
  <si>
    <t xml:space="preserve">COMPRA BIENES </t>
  </si>
  <si>
    <t>FRANCIA</t>
  </si>
  <si>
    <t>TABLA 17
JUSTIFICACION DECREMENTO</t>
  </si>
  <si>
    <t>ESPAÑA</t>
  </si>
  <si>
    <t>DINAMARCA</t>
  </si>
  <si>
    <t>ALBORAN Y PEREJIL</t>
  </si>
  <si>
    <t>BULGARIA</t>
  </si>
  <si>
    <t>TABLA 16
TIPO DE PERSONA</t>
  </si>
  <si>
    <t>BELGICA</t>
  </si>
  <si>
    <t>AUSTRIA</t>
  </si>
  <si>
    <t>ALEMANIA</t>
  </si>
  <si>
    <t>ALBANIA</t>
  </si>
  <si>
    <t>VIRGENES,ISLAS(NORT.AMER.)</t>
  </si>
  <si>
    <t>TABLA 15
PARTES RELACIONADAS</t>
  </si>
  <si>
    <t>TURCAS  Y CAICOS ISLAS</t>
  </si>
  <si>
    <t>MONTSERRAT ISLA</t>
  </si>
  <si>
    <t>MARTINICA</t>
  </si>
  <si>
    <t>JOHNSTON ISLA</t>
  </si>
  <si>
    <t>ISLAS VIRGENES (BRITANICAS)</t>
  </si>
  <si>
    <t>ISLAS CAIMAN</t>
  </si>
  <si>
    <t>GUYANA FRANCESA</t>
  </si>
  <si>
    <t>GUADALUPE</t>
  </si>
  <si>
    <t>TABLA 14
JUSTIFICACION INCREMENTO</t>
  </si>
  <si>
    <t>BERMUDA</t>
  </si>
  <si>
    <t>ARUBA</t>
  </si>
  <si>
    <t>ANTILLAS HOLANDESAS</t>
  </si>
  <si>
    <t>SAN VICENTE Y LAS GRANAD.</t>
  </si>
  <si>
    <t>VEHÍCULOS MOTORIZADOS TERRESTRES</t>
  </si>
  <si>
    <t>SANTA LUCIA</t>
  </si>
  <si>
    <t>TABLA 13
TIPO DE VEHICULOS</t>
  </si>
  <si>
    <t>SAN CRISTOBAL Y NEVIS</t>
  </si>
  <si>
    <t>DOMINICA</t>
  </si>
  <si>
    <t>BELICE</t>
  </si>
  <si>
    <t>OTR</t>
  </si>
  <si>
    <t>ANTIGUA Y BARBUDA</t>
  </si>
  <si>
    <t>TRA</t>
  </si>
  <si>
    <t>SURINAM</t>
  </si>
  <si>
    <t>CRD</t>
  </si>
  <si>
    <t>GUYANA</t>
  </si>
  <si>
    <t>DIV</t>
  </si>
  <si>
    <t>GRANADA</t>
  </si>
  <si>
    <t>ACC</t>
  </si>
  <si>
    <t>ACCIONISTAS, PARTICIPES O SOCIOS</t>
  </si>
  <si>
    <t>BARBADOS</t>
  </si>
  <si>
    <t>IIESS</t>
  </si>
  <si>
    <t>BAHAMAS</t>
  </si>
  <si>
    <t>CURAZAO</t>
  </si>
  <si>
    <t>TABLA 12
TIPO DE ACREEDOR</t>
  </si>
  <si>
    <t>VENEZUELA</t>
  </si>
  <si>
    <t>URUGUAY</t>
  </si>
  <si>
    <t>Tabla ADM</t>
  </si>
  <si>
    <t>TABLA ADM UBICACIÓN GREOGRÁFICA</t>
  </si>
  <si>
    <t>TRINIDAD Y TOBAGO</t>
  </si>
  <si>
    <t>TABLA 11
CANTÓN</t>
  </si>
  <si>
    <t>EL SALVADOR</t>
  </si>
  <si>
    <t>REPUBLICA DOMINICANA</t>
  </si>
  <si>
    <t>PUERTO RICO</t>
  </si>
  <si>
    <t>TABLA 10
PROVINCIA</t>
  </si>
  <si>
    <t>PERU</t>
  </si>
  <si>
    <t>PARAGUAY</t>
  </si>
  <si>
    <t>PANAMA</t>
  </si>
  <si>
    <t>NICARAGUA</t>
  </si>
  <si>
    <t>MEXICO</t>
  </si>
  <si>
    <t>LOCAL COMERCIAL</t>
  </si>
  <si>
    <t>MALVINAS  ISLAS</t>
  </si>
  <si>
    <t>JAMAICA</t>
  </si>
  <si>
    <t>HONDURAS</t>
  </si>
  <si>
    <t>HAITI</t>
  </si>
  <si>
    <t>GUATEMALA</t>
  </si>
  <si>
    <t>TABLA 9
TIPO DE INMUEBLE</t>
  </si>
  <si>
    <t>ESTADOS UNIDOS</t>
  </si>
  <si>
    <t>ANGUILA</t>
  </si>
  <si>
    <t>CHILE</t>
  </si>
  <si>
    <t>CUBA</t>
  </si>
  <si>
    <t>MUEBLES,  ENSERES Y OTROS (INCLUYE OBRAS DE ARTE Y JOYAS)</t>
  </si>
  <si>
    <t>COSTA RICA</t>
  </si>
  <si>
    <t>COLOMBIA</t>
  </si>
  <si>
    <t>CANADA</t>
  </si>
  <si>
    <t>BRASIL</t>
  </si>
  <si>
    <t>TABLA 8
TIPO DE BIENES MUEBLES</t>
  </si>
  <si>
    <t>BOLIVIA</t>
  </si>
  <si>
    <t>ARGENTINA</t>
  </si>
  <si>
    <t>BOUVET ISLAND</t>
  </si>
  <si>
    <t>AMERICAN SAMOA</t>
  </si>
  <si>
    <t>TABLA 5
PAÍS</t>
  </si>
  <si>
    <t>TABLA 7
TIPO DE INVERSIÓN DERECHOS REPRESENTATIVOS DE CAPITAL</t>
  </si>
  <si>
    <t>EN SOCIEDADES SIN FINES DE LUCRO</t>
  </si>
  <si>
    <t>FONDOS COMPLEMENTARIOS PREVISIONALES CERRADOS</t>
  </si>
  <si>
    <t>TABLA 4
TIPO DE INVERSIÓN</t>
  </si>
  <si>
    <t>TABLA 3
DINERO EN EL ECUADOR O EN EL EXTERIOR</t>
  </si>
  <si>
    <t>E</t>
  </si>
  <si>
    <t>IDENTIFICACIÓN DEL EXTERIOR</t>
  </si>
  <si>
    <t>SCD</t>
  </si>
  <si>
    <t>X</t>
  </si>
  <si>
    <t>SÍ</t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</si>
  <si>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>es</t>
    </r>
    <r>
      <rPr>
        <b/>
        <sz val="8"/>
        <rFont val="Arial"/>
        <family val="2"/>
      </rPr>
      <t xml:space="preserve"> 2009</t>
    </r>
    <r>
      <rPr>
        <sz val="8"/>
        <rFont val="Arial"/>
        <family val="2"/>
      </rPr>
      <t xml:space="preserve">
Solo existe cuando el de</t>
    </r>
    <r>
      <rPr>
        <b/>
        <sz val="8"/>
        <rFont val="Arial"/>
        <family val="2"/>
      </rPr>
      <t>crecimientoPat</t>
    </r>
    <r>
      <rPr>
        <sz val="8"/>
        <rFont val="Arial"/>
        <family val="2"/>
      </rPr>
      <t xml:space="preserve"> es diferente de cero
Corresponde a uno o más de los códigos de la </t>
    </r>
    <r>
      <rPr>
        <b/>
        <sz val="8"/>
        <rFont val="Arial"/>
        <family val="2"/>
      </rPr>
      <t>Tabla 17</t>
    </r>
  </si>
  <si>
    <t>Tabla 17</t>
  </si>
  <si>
    <t>opcional</t>
  </si>
  <si>
    <t>enteros</t>
  </si>
  <si>
    <t>Caracter</t>
  </si>
  <si>
    <t>justificDecrem</t>
  </si>
  <si>
    <t>JUSTIFICACION DECREMENTO</t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</si>
  <si>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>es</t>
    </r>
    <r>
      <rPr>
        <b/>
        <sz val="8"/>
        <rFont val="Arial"/>
        <family val="2"/>
      </rPr>
      <t xml:space="preserve"> 2009</t>
    </r>
    <r>
      <rPr>
        <sz val="8"/>
        <rFont val="Arial"/>
        <family val="2"/>
      </rPr>
      <t xml:space="preserve">
Solo existe cuando el </t>
    </r>
    <r>
      <rPr>
        <b/>
        <sz val="8"/>
        <rFont val="Arial"/>
        <family val="2"/>
      </rPr>
      <t>crecimientoPat</t>
    </r>
    <r>
      <rPr>
        <sz val="8"/>
        <rFont val="Arial"/>
        <family val="2"/>
      </rPr>
      <t xml:space="preserve"> es diferente de cero
Corresponde a uno o más de los códigos de la </t>
    </r>
    <r>
      <rPr>
        <b/>
        <sz val="8"/>
        <rFont val="Arial"/>
        <family val="2"/>
      </rPr>
      <t>Tabla 14</t>
    </r>
  </si>
  <si>
    <t>Tabla 14</t>
  </si>
  <si>
    <t>justificIncremen</t>
  </si>
  <si>
    <t>JUSTIFICACION INCREMENTO</t>
  </si>
  <si>
    <t>5.3. JUSTIFICACIÓN DE LA VARIACIÓN PATRIMONIAL</t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</si>
  <si>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 xml:space="preserve">2009
</t>
    </r>
    <r>
      <rPr>
        <sz val="8"/>
        <rFont val="Arial"/>
        <family val="2"/>
      </rPr>
      <t xml:space="preserve">Si el </t>
    </r>
    <r>
      <rPr>
        <b/>
        <sz val="8"/>
        <rFont val="Arial"/>
        <family val="2"/>
      </rPr>
      <t xml:space="preserve">totalDeclarado - anioAnterior </t>
    </r>
    <r>
      <rPr>
        <sz val="8"/>
        <rFont val="Arial"/>
        <family val="2"/>
      </rPr>
      <t>es negativo, poner en este campo la diferencia con signo positivo.
15 dígitos:12 enteros, punto y 2 decimales</t>
    </r>
  </si>
  <si>
    <t>Calculado</t>
  </si>
  <si>
    <t>decimales</t>
  </si>
  <si>
    <t>Numérico</t>
  </si>
  <si>
    <t>decrecimientoPat</t>
  </si>
  <si>
    <t>DECRECIMIENTO PATRIMONIAL</t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</si>
  <si>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 xml:space="preserve">2009
</t>
    </r>
    <r>
      <rPr>
        <sz val="8"/>
        <rFont val="Arial"/>
        <family val="2"/>
      </rPr>
      <t xml:space="preserve">Si el </t>
    </r>
    <r>
      <rPr>
        <b/>
        <sz val="8"/>
        <rFont val="Arial"/>
        <family val="2"/>
      </rPr>
      <t xml:space="preserve">totalDeclarado - anioAnterior </t>
    </r>
    <r>
      <rPr>
        <sz val="8"/>
        <rFont val="Arial"/>
        <family val="2"/>
      </rPr>
      <t>es positivo, poner en este campo la diferencia.
15 dígitos:12 enteros, punto y 2 decimales</t>
    </r>
  </si>
  <si>
    <t>crecimientoPat</t>
  </si>
  <si>
    <t>CRECIMIENTO PATRIMONIAL</t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</si>
  <si>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>2009</t>
    </r>
    <r>
      <rPr>
        <sz val="8"/>
        <rFont val="Arial"/>
        <family val="2"/>
      </rPr>
      <t xml:space="preserve">
15 dígitos:12 enteros, punto y 2 decimales
Puede ser cero
Números positivos o negativos</t>
    </r>
  </si>
  <si>
    <t>anioAnterior</t>
  </si>
  <si>
    <t>PATRIMONIO AÑO ANTERIOR</t>
  </si>
  <si>
    <t>5.2. VARIACIÓN PATRIMONIAL</t>
  </si>
  <si>
    <t>15 dígitos:12 enteros, punto y 2 decimales
Puede ser cero
Números positivos o negativos</t>
  </si>
  <si>
    <t>individual</t>
  </si>
  <si>
    <t>PATRIMONIO INDIVIDUAL DECLARANTE</t>
  </si>
  <si>
    <t>sociedadConyugal</t>
  </si>
  <si>
    <t>PATRIMONIO DE LA SOCIEDAD CONYUGAL O UNIÓN DE HECHO CORRESPONDIENTE AL INFORMANTE</t>
  </si>
  <si>
    <t>atribuibleHijos</t>
  </si>
  <si>
    <t>PATRIMONIO ATRIBUIBLE A HIJOS NO EMANCIPADOS</t>
  </si>
  <si>
    <r>
      <t xml:space="preserve">Debe ser igual a </t>
    </r>
    <r>
      <rPr>
        <b/>
        <sz val="8"/>
        <rFont val="Arial"/>
        <family val="2"/>
      </rPr>
      <t xml:space="preserve">Total activo - Total pasivo
</t>
    </r>
    <r>
      <rPr>
        <sz val="8"/>
        <rFont val="Arial"/>
        <family val="2"/>
      </rPr>
      <t>Debe ser igual a la suma de:</t>
    </r>
    <r>
      <rPr>
        <b/>
        <sz val="8"/>
        <rFont val="Arial"/>
        <family val="2"/>
      </rPr>
      <t xml:space="preserve"> atribuibleHijos+sociedadConyugal+individual</t>
    </r>
    <r>
      <rPr>
        <sz val="8"/>
        <rFont val="Arial"/>
        <family val="2"/>
      </rPr>
      <t xml:space="preserve">
15 dígitos:12 enteros, punto y 2 decimales
Puede ser cero
Números positivos o negativos</t>
    </r>
  </si>
  <si>
    <t>totalDeclarado</t>
  </si>
  <si>
    <t>PATRIMONIO DECLARADO</t>
  </si>
  <si>
    <t>5.1. ACTIVOS REPORTADOS - PASIVOS REPORTADOS</t>
  </si>
  <si>
    <t>5. PATRIMONIO</t>
  </si>
  <si>
    <r>
      <t xml:space="preserve">De acuerdo al </t>
    </r>
    <r>
      <rPr>
        <b/>
        <sz val="8"/>
        <rFont val="Arial"/>
        <family val="2"/>
      </rPr>
      <t>tipoIdent</t>
    </r>
    <r>
      <rPr>
        <sz val="8"/>
        <rFont val="Arial"/>
        <family val="2"/>
      </rPr>
      <t xml:space="preserve"> se debe validar:</t>
    </r>
    <r>
      <rPr>
        <b/>
        <sz val="8"/>
        <rFont val="Arial"/>
        <family val="2"/>
      </rPr>
      <t xml:space="preserve">
RUC:</t>
    </r>
    <r>
      <rPr>
        <sz val="8"/>
        <rFont val="Arial"/>
        <family val="2"/>
      </rPr>
      <t xml:space="preserve"> dígito verificador (PERSONA NATURAL y SOCIEDADES), con 001 al final, 13 dígitos
</t>
    </r>
    <r>
      <rPr>
        <b/>
        <sz val="8"/>
        <rFont val="Arial"/>
        <family val="2"/>
      </rPr>
      <t xml:space="preserve">Cédula: </t>
    </r>
    <r>
      <rPr>
        <sz val="8"/>
        <rFont val="Arial"/>
        <family val="2"/>
      </rPr>
      <t xml:space="preserve">dígito verificador, 10 dígitos
</t>
    </r>
    <r>
      <rPr>
        <b/>
        <sz val="8"/>
        <rFont val="Arial"/>
        <family val="2"/>
      </rPr>
      <t>Pasaporte:</t>
    </r>
    <r>
      <rPr>
        <sz val="8"/>
        <rFont val="Arial"/>
        <family val="2"/>
      </rPr>
      <t xml:space="preserve"> mínimo 10 dígitos y máximo 13 dígitos, letras y números
Debe corresponder a la identificación de quien ingresó al sistema
Se debe verificar en la BDD del Registro Civil y/o generación de claves</t>
    </r>
  </si>
  <si>
    <t>NoIdent</t>
  </si>
  <si>
    <t>No. DE IDENTIFICACIÓN</t>
  </si>
  <si>
    <t>12 dígitos, letras y espacios</t>
  </si>
  <si>
    <t>NoRegBCE</t>
  </si>
  <si>
    <t>No. DE REGISTRO EN EL BANCO CENTRAL DEL ECUADOR</t>
  </si>
  <si>
    <t>60 dígitos, letras y espacios</t>
  </si>
  <si>
    <t>nomAcreed</t>
  </si>
  <si>
    <t>NOMBRE DEL ACRREDOR</t>
  </si>
  <si>
    <t>Corresponda a uno de los códigos de la Tabla 15
• Se habilitará “SI” o “NO” de acuerdo a la información que señale el contribuyente.</t>
  </si>
  <si>
    <t>Tabla 15</t>
  </si>
  <si>
    <t>relacionadas</t>
  </si>
  <si>
    <t>PARTES RELACIONADAS</t>
  </si>
  <si>
    <t>15 dígitos:12 enteros, punto y 2 decimales
No puede ser cero
No puede ser negativo</t>
  </si>
  <si>
    <t>valorDeuda</t>
  </si>
  <si>
    <t>VALOR DE LA DEUDA</t>
  </si>
  <si>
    <r>
      <t xml:space="preserve">Corresponda a uno de los códigos de la </t>
    </r>
    <r>
      <rPr>
        <b/>
        <sz val="8"/>
        <rFont val="Arial"/>
        <family val="2"/>
      </rPr>
      <t xml:space="preserve">Tabla 4
</t>
    </r>
    <r>
      <rPr>
        <sz val="8"/>
        <rFont val="Arial"/>
        <family val="2"/>
      </rPr>
      <t>Si el</t>
    </r>
    <r>
      <rPr>
        <b/>
        <sz val="8"/>
        <rFont val="Arial"/>
        <family val="2"/>
      </rPr>
      <t xml:space="preserve"> tipoAcreedor </t>
    </r>
    <r>
      <rPr>
        <sz val="8"/>
        <rFont val="Arial"/>
        <family val="2"/>
      </rPr>
      <t>es</t>
    </r>
    <r>
      <rPr>
        <b/>
        <sz val="8"/>
        <rFont val="Arial"/>
        <family val="2"/>
      </rPr>
      <t xml:space="preserve"> IES</t>
    </r>
    <r>
      <rPr>
        <sz val="8"/>
        <rFont val="Arial"/>
        <family val="2"/>
      </rPr>
      <t>, este campo solo puede ser</t>
    </r>
    <r>
      <rPr>
        <b/>
        <sz val="8"/>
        <rFont val="Arial"/>
        <family val="2"/>
      </rPr>
      <t xml:space="preserve"> ECU</t>
    </r>
  </si>
  <si>
    <t>Tabla 4</t>
  </si>
  <si>
    <t>domicilioAcreedor</t>
  </si>
  <si>
    <t>CÓDIGO DE PAÍS DE UBICACIÓN DEL ACREEDOR</t>
  </si>
  <si>
    <r>
      <t>Corresponda a uno de los códigos de la</t>
    </r>
    <r>
      <rPr>
        <b/>
        <sz val="8"/>
        <rFont val="Arial"/>
        <family val="2"/>
      </rPr>
      <t xml:space="preserve"> Tabla 12</t>
    </r>
  </si>
  <si>
    <t>Tabla 12</t>
  </si>
  <si>
    <t>tipoAcreedor</t>
  </si>
  <si>
    <t>TIPO DE ACREEDOR</t>
  </si>
  <si>
    <t>4.2.1. DEUDAS CONTRAÍSAS O CUENTAS POR PAGAR</t>
  </si>
  <si>
    <t>4.2. PASIVO</t>
  </si>
  <si>
    <t>12 dígitos: 9 enteros, punto y 2 decimales
No puede ser cero
No puede ser negativo</t>
  </si>
  <si>
    <t>valor</t>
  </si>
  <si>
    <t>VALOR TOTAL</t>
  </si>
  <si>
    <r>
      <t>Corresponda a uno de los códigos de la</t>
    </r>
    <r>
      <rPr>
        <b/>
        <sz val="8"/>
        <rFont val="Arial"/>
        <family val="2"/>
      </rPr>
      <t xml:space="preserve"> Tabla 5</t>
    </r>
  </si>
  <si>
    <t>Tabla 5</t>
  </si>
  <si>
    <t>codPaísOtrosAct</t>
  </si>
  <si>
    <t>CÓDIGO DE PAÍS DE UBICACIÓN DE OTROS ACTIVOS</t>
  </si>
  <si>
    <r>
      <t>Corresponda a uno de los códigos de la</t>
    </r>
    <r>
      <rPr>
        <b/>
        <sz val="8"/>
        <rFont val="Arial"/>
        <family val="2"/>
      </rPr>
      <t xml:space="preserve"> Tabla 19</t>
    </r>
  </si>
  <si>
    <t>Tabla 19</t>
  </si>
  <si>
    <t>ubicacion</t>
  </si>
  <si>
    <t>UBICACIÓN DE OTROS ACTIVOS</t>
  </si>
  <si>
    <t>4.1.8. OTROS ACTIVOS</t>
  </si>
  <si>
    <t>VALOR DEL BIEN</t>
  </si>
  <si>
    <t>35 dígitos, letras y números
Puede estar en blanco</t>
  </si>
  <si>
    <t>claveCat</t>
  </si>
  <si>
    <t>CLAVE CATASTRAL O SU EQUIVALENTE EN EL EXTERIOR</t>
  </si>
  <si>
    <t>El año debe ser menor al año actual
Puede estar en blanco</t>
  </si>
  <si>
    <t>dd/mm/aaaa</t>
  </si>
  <si>
    <t>Fecha</t>
  </si>
  <si>
    <t>fechaInscripcion</t>
  </si>
  <si>
    <t>FECHA DE INSCRIPCIÓN EN REGISTRO DE LA PROPIEDAD O ENTIDAD ANALOGA</t>
  </si>
  <si>
    <r>
      <t xml:space="preserve">Solo existe cuando la </t>
    </r>
    <r>
      <rPr>
        <b/>
        <sz val="8"/>
        <rFont val="Arial"/>
        <family val="2"/>
      </rPr>
      <t>código de país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ECU (593)</t>
    </r>
    <r>
      <rPr>
        <sz val="8"/>
        <rFont val="Arial"/>
        <family val="2"/>
      </rPr>
      <t xml:space="preserve">
Corresponda a uno de los códigos de la </t>
    </r>
    <r>
      <rPr>
        <b/>
        <sz val="8"/>
        <rFont val="Arial"/>
        <family val="2"/>
      </rPr>
      <t>Tabla 11</t>
    </r>
    <r>
      <rPr>
        <sz val="8"/>
        <rFont val="Arial"/>
        <family val="2"/>
      </rPr>
      <t xml:space="preserve">
El código que se ingrese depende del valor registrado en el </t>
    </r>
    <r>
      <rPr>
        <b/>
        <sz val="8"/>
        <rFont val="Arial"/>
        <family val="2"/>
      </rPr>
      <t>provincia</t>
    </r>
  </si>
  <si>
    <t>Tabla 11</t>
  </si>
  <si>
    <t>canton</t>
  </si>
  <si>
    <t>REFERENCIA DE UBICACIÓN CANTÓN</t>
  </si>
  <si>
    <t>Solo existe cuando el código de país es ECU (593)
Corresponda a uno de los códigos de la Tabla 10
El código que se ingrese depende del valor registrado en el provincia</t>
  </si>
  <si>
    <t>Tabla 10</t>
  </si>
  <si>
    <t>provincia</t>
  </si>
  <si>
    <t>REFERENCIA DE UBICACIÓN PROVINCIA</t>
  </si>
  <si>
    <t>codPaísInm</t>
  </si>
  <si>
    <t>CÓDIGO DE PAÍS DE UBICACIÓN DEL INMUEBLE</t>
  </si>
  <si>
    <t>UBICACIÓN DEL INMUEBLE</t>
  </si>
  <si>
    <r>
      <t>Corresponda a uno de los códigos de la</t>
    </r>
    <r>
      <rPr>
        <b/>
        <sz val="8"/>
        <rFont val="Arial"/>
        <family val="2"/>
      </rPr>
      <t xml:space="preserve"> Tabla 9</t>
    </r>
  </si>
  <si>
    <t>Tabla 9</t>
  </si>
  <si>
    <t>tipoInmueble</t>
  </si>
  <si>
    <t>TIPO DE INMUEBLE</t>
  </si>
  <si>
    <t>totalCreditos</t>
  </si>
  <si>
    <t>VALOR DEL DERECHO</t>
  </si>
  <si>
    <t>codPaísDerecho</t>
  </si>
  <si>
    <t>CÓDIGO DE PAÍS DE UBICACIÓN DE LOS DERECHOS</t>
  </si>
  <si>
    <t>UBICACIÓN DEL DERECHO</t>
  </si>
  <si>
    <t>Corresponda a uno de los códigos de la Tabla 18</t>
  </si>
  <si>
    <t>Tabla 18</t>
  </si>
  <si>
    <t>TipoDerecho</t>
  </si>
  <si>
    <t>TIPO DE DERECHO</t>
  </si>
  <si>
    <t>4.1.6. DERECHOS</t>
  </si>
  <si>
    <t>VALOR DEL VEHÍCULO</t>
  </si>
  <si>
    <t>codPaísVh</t>
  </si>
  <si>
    <t>CÓDIGO DE PAÍS DE UBICACIÓN DE LOS VEHÍCULOS</t>
  </si>
  <si>
    <t>UBICACIÓN DE LOS BIENES MUEBLES</t>
  </si>
  <si>
    <t>30 dígitos, letras y números</t>
  </si>
  <si>
    <t>placa</t>
  </si>
  <si>
    <t>PLACA / NÚMERO DE CHASIS</t>
  </si>
  <si>
    <r>
      <t>Corresponda a uno de los códigos de la</t>
    </r>
    <r>
      <rPr>
        <b/>
        <sz val="8"/>
        <rFont val="Arial"/>
        <family val="2"/>
      </rPr>
      <t xml:space="preserve"> Tabla 13</t>
    </r>
  </si>
  <si>
    <t>Tabla 13</t>
  </si>
  <si>
    <t>tipoVehiculo</t>
  </si>
  <si>
    <t>TIPO DE VEHÍCULO</t>
  </si>
  <si>
    <t>codPaísBien</t>
  </si>
  <si>
    <t>CÓDIGO DE PAÍS DE UBICACIÓN DEL BIEN MUEBLE</t>
  </si>
  <si>
    <r>
      <t xml:space="preserve">Corresponda a uno de los códigos de la </t>
    </r>
    <r>
      <rPr>
        <b/>
        <sz val="8"/>
        <rFont val="Arial"/>
        <family val="2"/>
      </rPr>
      <t>Tabla 8</t>
    </r>
  </si>
  <si>
    <t>Tabla 8</t>
  </si>
  <si>
    <t>tipoBien</t>
  </si>
  <si>
    <t xml:space="preserve">TIPO DE BIEN </t>
  </si>
  <si>
    <t>codPaísAcre</t>
  </si>
  <si>
    <t>UBICACIÓN DE LAS CUENTAS X COBRAR</t>
  </si>
  <si>
    <r>
      <t>Corresponda a uno de los códigos de la</t>
    </r>
    <r>
      <rPr>
        <b/>
        <sz val="8"/>
        <rFont val="Arial"/>
        <family val="2"/>
      </rPr>
      <t xml:space="preserve"> Tabla 2. </t>
    </r>
    <r>
      <rPr>
        <sz val="8"/>
        <rFont val="Arial"/>
        <family val="2"/>
      </rPr>
      <t>Si "Tipo de deudor" es "Persona Natural", se debe mostrar los valores: "RUC, Cédula y Pasaporte". Si "Tipo de deudor" es "Persona Jurídica", se debe mostrar "RUC e Identificación del Exterior".</t>
    </r>
  </si>
  <si>
    <t>Tabla 2</t>
  </si>
  <si>
    <t>obligatorio</t>
  </si>
  <si>
    <t>TIPO DE IDENTIFICACIÓN</t>
  </si>
  <si>
    <r>
      <t>Corresponda a uno de los códigos de la</t>
    </r>
    <r>
      <rPr>
        <b/>
        <sz val="8"/>
        <rFont val="Arial"/>
        <family val="2"/>
      </rPr>
      <t xml:space="preserve"> Tabla 16</t>
    </r>
  </si>
  <si>
    <t>Tabla 16</t>
  </si>
  <si>
    <t>TipoDeudor</t>
  </si>
  <si>
    <t>TIPO DE DEUDOR</t>
  </si>
  <si>
    <t>60 caracteres, letras, números y espacios. No permitir dos o mas espacios seguidos.</t>
  </si>
  <si>
    <t>nombreDeudor</t>
  </si>
  <si>
    <t>NOMBRE DEL DEUDOR</t>
  </si>
  <si>
    <t>4.1.3. CRÉDITOS, DOCUMENTOS Y CUENTAS POR COBRAR</t>
  </si>
  <si>
    <t>VALOR DE LA INVERSIÓN</t>
  </si>
  <si>
    <t>12 dígitos: 12 enteros
No puede ser cero
No puede ser negativo</t>
  </si>
  <si>
    <t>numAcc</t>
  </si>
  <si>
    <t>NÚMERO DE ACCIONES / PARTICIPACIONES</t>
  </si>
  <si>
    <t>10 dígitos: 3 enteros, punto y 6 decimales
No puede ser cero
No puede ser negativo</t>
  </si>
  <si>
    <t>porcentpart</t>
  </si>
  <si>
    <t>PORCENTAJE DE PARTICIPACIÓN SOCIETARIA / DERECHOS REPRESENTATIVOS DE CAPITAL</t>
  </si>
  <si>
    <t>nombempresa</t>
  </si>
  <si>
    <t>NOMBRE DE LA EMPRESA/ADMINISTRADORA DE FONDOS/FIDECOMISOS/OTRO</t>
  </si>
  <si>
    <t>codpais</t>
  </si>
  <si>
    <t>CODIGO DEL PAÍS</t>
  </si>
  <si>
    <t>UBICACIÓN DE LA INVERSIÓN</t>
  </si>
  <si>
    <r>
      <t xml:space="preserve">Corresponda a uno de los códigos de la </t>
    </r>
    <r>
      <rPr>
        <b/>
        <sz val="8"/>
        <rFont val="Arial"/>
        <family val="2"/>
      </rPr>
      <t>Tabla 7</t>
    </r>
  </si>
  <si>
    <t>Tabla 7</t>
  </si>
  <si>
    <t>tipoInversion</t>
  </si>
  <si>
    <t>TIPO DE INVERSIÓN EN DERECHOS REPRESENTATIVOS DE CAPITAL</t>
  </si>
  <si>
    <t>Corresponde a uno de los códigos de la Tabla 15
• Se habilitará “SI” o “NO” de acuerdo a la información que señale el contribuyente.</t>
  </si>
  <si>
    <t>saldo</t>
  </si>
  <si>
    <t>SALDO</t>
  </si>
  <si>
    <t>42 dígitos, letras y espacios</t>
  </si>
  <si>
    <t>alfabetico</t>
  </si>
  <si>
    <t>tipomoneda</t>
  </si>
  <si>
    <t>TIPO DE MONEDA</t>
  </si>
  <si>
    <t>alfanumérico</t>
  </si>
  <si>
    <t>ifiext</t>
  </si>
  <si>
    <t>NOMBRE DE LA INSTITUCIÓN FINANCIERA EN EL EXTERIOR U OTRO DEPOSITARIO</t>
  </si>
  <si>
    <r>
      <t>Corresponda a uno de los códigos de la</t>
    </r>
    <r>
      <rPr>
        <b/>
        <sz val="8"/>
        <rFont val="Arial"/>
        <family val="2"/>
      </rPr>
      <t xml:space="preserve"> Tabla 6</t>
    </r>
  </si>
  <si>
    <t>Tabla 6</t>
  </si>
  <si>
    <t>nombifiec</t>
  </si>
  <si>
    <t>NOMBRE DE LA INSTITUCIÓN FINANCIERA EN EL ECUADOR</t>
  </si>
  <si>
    <t>UBICACIÓN DEL DINERO</t>
  </si>
  <si>
    <r>
      <t>Corresponda a uno de los códigos de la</t>
    </r>
    <r>
      <rPr>
        <b/>
        <sz val="8"/>
        <rFont val="Arial"/>
        <family val="2"/>
      </rPr>
      <t xml:space="preserve"> Tabla 4</t>
    </r>
  </si>
  <si>
    <t>TIPO DE INVERSIÓN</t>
  </si>
  <si>
    <r>
      <t xml:space="preserve">Corresponda a uno de los códigos de la </t>
    </r>
    <r>
      <rPr>
        <b/>
        <sz val="8"/>
        <rFont val="Arial"/>
        <family val="2"/>
      </rPr>
      <t>Tabla 3</t>
    </r>
  </si>
  <si>
    <t>Tabla 3</t>
  </si>
  <si>
    <t>dineroEn</t>
  </si>
  <si>
    <t>DINERO EN EN EL ECUADOR O EN EL EXTERIOR</t>
  </si>
  <si>
    <t xml:space="preserve">4.1. ACTIVO </t>
  </si>
  <si>
    <t>60 caracteres, letras y espacios. No permitir dos o mas espacios seguidos.</t>
  </si>
  <si>
    <t>nombreCony</t>
  </si>
  <si>
    <t>APELLIDOS Y NOMBRES COMPLETOS</t>
  </si>
  <si>
    <r>
      <t xml:space="preserve">De acuerdo al </t>
    </r>
    <r>
      <rPr>
        <b/>
        <sz val="8"/>
        <rFont val="Arial"/>
        <family val="2"/>
      </rPr>
      <t>tipoIdentCony</t>
    </r>
    <r>
      <rPr>
        <sz val="8"/>
        <rFont val="Arial"/>
        <family val="2"/>
      </rPr>
      <t xml:space="preserve"> se debe validar:</t>
    </r>
    <r>
      <rPr>
        <b/>
        <sz val="8"/>
        <rFont val="Arial"/>
        <family val="2"/>
      </rPr>
      <t xml:space="preserve">
Cédula: </t>
    </r>
    <r>
      <rPr>
        <sz val="8"/>
        <rFont val="Arial"/>
        <family val="2"/>
      </rPr>
      <t xml:space="preserve">dígito verificador, 10 dígitos
</t>
    </r>
    <r>
      <rPr>
        <b/>
        <sz val="8"/>
        <rFont val="Arial"/>
        <family val="2"/>
      </rPr>
      <t>Pasaporte:</t>
    </r>
    <r>
      <rPr>
        <sz val="8"/>
        <rFont val="Arial"/>
        <family val="2"/>
      </rPr>
      <t xml:space="preserve"> mínimo 10 dígitos y máximo 13 dígitos, letras y números</t>
    </r>
  </si>
  <si>
    <t>numIdentCony</t>
  </si>
  <si>
    <t>NÚMERO DE IDENTIFICACIÓN</t>
  </si>
  <si>
    <r>
      <t xml:space="preserve">Corresponda a uno de los códigos de la </t>
    </r>
    <r>
      <rPr>
        <b/>
        <sz val="8"/>
        <rFont val="Arial"/>
        <family val="2"/>
      </rPr>
      <t xml:space="preserve">Tabla 2
</t>
    </r>
    <r>
      <rPr>
        <sz val="8"/>
        <rFont val="Arial"/>
        <family val="2"/>
      </rPr>
      <t xml:space="preserve">No puede ser </t>
    </r>
    <r>
      <rPr>
        <b/>
        <sz val="8"/>
        <rFont val="Arial"/>
        <family val="2"/>
      </rPr>
      <t>RUC e Identificación del Exterior</t>
    </r>
  </si>
  <si>
    <t>tipoIdentCony</t>
  </si>
  <si>
    <t>3. IDENTIFICACIÓN DEL CÓNYUGE O CONVIVIENTE</t>
  </si>
  <si>
    <t>nombre</t>
  </si>
  <si>
    <t>RAZÓN SOCIAL</t>
  </si>
  <si>
    <r>
      <t xml:space="preserve">De acuerdo al </t>
    </r>
    <r>
      <rPr>
        <b/>
        <sz val="8"/>
        <rFont val="Arial"/>
        <family val="2"/>
      </rPr>
      <t>tipoIdent</t>
    </r>
    <r>
      <rPr>
        <sz val="8"/>
        <rFont val="Arial"/>
        <family val="2"/>
      </rPr>
      <t xml:space="preserve"> se debe validar:</t>
    </r>
    <r>
      <rPr>
        <b/>
        <sz val="8"/>
        <rFont val="Arial"/>
        <family val="2"/>
      </rPr>
      <t xml:space="preserve">
RUC:</t>
    </r>
    <r>
      <rPr>
        <sz val="8"/>
        <rFont val="Arial"/>
        <family val="2"/>
      </rPr>
      <t xml:space="preserve"> dígito verificador (PERSONA NATURAL y SOCIEDADES), con 001 al final, 13 dígitos
</t>
    </r>
    <r>
      <rPr>
        <b/>
        <sz val="8"/>
        <rFont val="Arial"/>
        <family val="2"/>
      </rPr>
      <t xml:space="preserve">Cédula: </t>
    </r>
    <r>
      <rPr>
        <sz val="8"/>
        <rFont val="Arial"/>
        <family val="2"/>
      </rPr>
      <t xml:space="preserve">dígito verificador, 10 dígitos
</t>
    </r>
    <r>
      <rPr>
        <b/>
        <sz val="8"/>
        <rFont val="Arial"/>
        <family val="2"/>
      </rPr>
      <t>Pasaporte e Identificación del Exterior:</t>
    </r>
    <r>
      <rPr>
        <sz val="8"/>
        <rFont val="Arial"/>
        <family val="2"/>
      </rPr>
      <t xml:space="preserve"> mínimo 10 dígitos y máximo 13 dígitos, letras y números
Debe corresponder a la identificación de quien ingresó al sistema
Se debe verificar en la BDD del Registro Civil y/o generación de claves</t>
    </r>
  </si>
  <si>
    <t>numIdent</t>
  </si>
  <si>
    <r>
      <t xml:space="preserve">Corresponda a uno de los códigos de la </t>
    </r>
    <r>
      <rPr>
        <b/>
        <sz val="8"/>
        <rFont val="Arial"/>
        <family val="2"/>
      </rPr>
      <t>Tabla 2</t>
    </r>
  </si>
  <si>
    <t>tipoIdent</t>
  </si>
  <si>
    <r>
      <t xml:space="preserve">Corresponde a uno de los códigos de la </t>
    </r>
    <r>
      <rPr>
        <b/>
        <sz val="8"/>
        <rFont val="Arial"/>
        <family val="2"/>
      </rPr>
      <t>Tabla 1</t>
    </r>
  </si>
  <si>
    <t>Tabla 1</t>
  </si>
  <si>
    <t>tipoDec</t>
  </si>
  <si>
    <t>TIPO DE DECLARACIÓN</t>
  </si>
  <si>
    <r>
      <rPr>
        <sz val="8"/>
        <rFont val="Arial"/>
        <family val="2"/>
      </rPr>
      <t>- En pantalla de Datos del Informante el Tipo de Declaración SOCIEDAD debe habilitarsse desde el año fiscal</t>
    </r>
    <r>
      <rPr>
        <b/>
        <sz val="8"/>
        <rFont val="Arial"/>
        <family val="2"/>
      </rPr>
      <t xml:space="preserve"> 2017</t>
    </r>
    <r>
      <rPr>
        <sz val="8"/>
        <rFont val="Arial"/>
        <family val="2"/>
      </rPr>
      <t xml:space="preserve"> en adelante.
- Máximo año vigente</t>
    </r>
  </si>
  <si>
    <t>aaaa</t>
  </si>
  <si>
    <t>anio</t>
  </si>
  <si>
    <t>AÑO FISCAL</t>
  </si>
  <si>
    <t>Clave primaria</t>
  </si>
  <si>
    <t>Varios registros</t>
  </si>
  <si>
    <t>Validaciones</t>
  </si>
  <si>
    <t>Referencia</t>
  </si>
  <si>
    <t>Requisito</t>
  </si>
  <si>
    <t>Formato</t>
  </si>
  <si>
    <t>Tipo de
Campo</t>
  </si>
  <si>
    <t>Longitud
Máxima</t>
  </si>
  <si>
    <t>Longitud
Mínima</t>
  </si>
  <si>
    <t>Nombre Esquema</t>
  </si>
  <si>
    <t>CAMPOS DE LA DECLARACIÓN</t>
  </si>
  <si>
    <t>GALAPAGOS</t>
  </si>
  <si>
    <t>420</t>
  </si>
  <si>
    <t>SANTA CRUZ</t>
  </si>
  <si>
    <t>42003</t>
  </si>
  <si>
    <t>ISABELA</t>
  </si>
  <si>
    <t>42002</t>
  </si>
  <si>
    <t>SAN CRISTOBAL</t>
  </si>
  <si>
    <t>42001</t>
  </si>
  <si>
    <t>ORELLANA</t>
  </si>
  <si>
    <t>322</t>
  </si>
  <si>
    <t>LORETO</t>
  </si>
  <si>
    <t>32204</t>
  </si>
  <si>
    <t>LA JOYA DE LOS SACHAS</t>
  </si>
  <si>
    <t>32203</t>
  </si>
  <si>
    <t>AGUARICO</t>
  </si>
  <si>
    <t>32202</t>
  </si>
  <si>
    <t>FRANCISCO DE ORELLANA</t>
  </si>
  <si>
    <t>32201</t>
  </si>
  <si>
    <t>SUCUMBIOS</t>
  </si>
  <si>
    <t>321</t>
  </si>
  <si>
    <t>CUYABENO</t>
  </si>
  <si>
    <t>32107</t>
  </si>
  <si>
    <t>CASCALES</t>
  </si>
  <si>
    <t>32106</t>
  </si>
  <si>
    <t>32105</t>
  </si>
  <si>
    <t>SHUSHUFINDI</t>
  </si>
  <si>
    <t>32104</t>
  </si>
  <si>
    <t>PUTUMAYO</t>
  </si>
  <si>
    <t>32103</t>
  </si>
  <si>
    <t>GONZALO PIZARRO</t>
  </si>
  <si>
    <t>32102</t>
  </si>
  <si>
    <t>LAGO AGRIO</t>
  </si>
  <si>
    <t>32101</t>
  </si>
  <si>
    <t>ZAMORA CHINCHIPE</t>
  </si>
  <si>
    <t>319</t>
  </si>
  <si>
    <t>PAQUISHA</t>
  </si>
  <si>
    <t>31909</t>
  </si>
  <si>
    <t>PALANDA</t>
  </si>
  <si>
    <t>31908</t>
  </si>
  <si>
    <t>CENTINELA DEL CONDOR</t>
  </si>
  <si>
    <t>31907</t>
  </si>
  <si>
    <t>EL PANGUI</t>
  </si>
  <si>
    <t>31906</t>
  </si>
  <si>
    <t>YANTZAZA</t>
  </si>
  <si>
    <t>31905</t>
  </si>
  <si>
    <t>YACUAMBI</t>
  </si>
  <si>
    <t>31904</t>
  </si>
  <si>
    <t>NANGARITZA</t>
  </si>
  <si>
    <t>31903</t>
  </si>
  <si>
    <t>CHINCHIPE</t>
  </si>
  <si>
    <t>31902</t>
  </si>
  <si>
    <t>ZAMORA</t>
  </si>
  <si>
    <t>31901</t>
  </si>
  <si>
    <t>PASTAZA</t>
  </si>
  <si>
    <t>316</t>
  </si>
  <si>
    <t>ARAJUNO</t>
  </si>
  <si>
    <t>31604</t>
  </si>
  <si>
    <t>SANTA CLARA</t>
  </si>
  <si>
    <t>31603</t>
  </si>
  <si>
    <t>MERA</t>
  </si>
  <si>
    <t>31602</t>
  </si>
  <si>
    <t>31601</t>
  </si>
  <si>
    <t>NAPO</t>
  </si>
  <si>
    <t>315</t>
  </si>
  <si>
    <t>CARLOS JULIO AROSEMENA T.</t>
  </si>
  <si>
    <t>31509</t>
  </si>
  <si>
    <t>QUIJOS</t>
  </si>
  <si>
    <t>31507</t>
  </si>
  <si>
    <t>EL CHACO</t>
  </si>
  <si>
    <t>31504</t>
  </si>
  <si>
    <t>ARCHIDONA</t>
  </si>
  <si>
    <t>31503</t>
  </si>
  <si>
    <t>TENA</t>
  </si>
  <si>
    <t>31501</t>
  </si>
  <si>
    <t>MORONA SANTIAGO</t>
  </si>
  <si>
    <t>314</t>
  </si>
  <si>
    <t>TIWINTZA</t>
  </si>
  <si>
    <t>31412</t>
  </si>
  <si>
    <t>PABLO SEXTO</t>
  </si>
  <si>
    <t>31411</t>
  </si>
  <si>
    <t>LOGROÑO</t>
  </si>
  <si>
    <t>31410</t>
  </si>
  <si>
    <t>TAISHA</t>
  </si>
  <si>
    <t>31409</t>
  </si>
  <si>
    <t>SAN JUAN BOSCO</t>
  </si>
  <si>
    <t>31408</t>
  </si>
  <si>
    <t>HUAMBOYA</t>
  </si>
  <si>
    <t>31407</t>
  </si>
  <si>
    <t>SUCUA</t>
  </si>
  <si>
    <t>31406</t>
  </si>
  <si>
    <t>SANTIAGO</t>
  </si>
  <si>
    <t>31405</t>
  </si>
  <si>
    <t>PALORA</t>
  </si>
  <si>
    <t>31404</t>
  </si>
  <si>
    <t>LIMON - INDANZA</t>
  </si>
  <si>
    <t>31403</t>
  </si>
  <si>
    <t>GUALAQUIZA</t>
  </si>
  <si>
    <t>31402</t>
  </si>
  <si>
    <t>MORONA</t>
  </si>
  <si>
    <t>31401</t>
  </si>
  <si>
    <t>SANTO DOMINGO DE LOS TSÁCHILAS</t>
  </si>
  <si>
    <t>SANTO DOMINGO</t>
  </si>
  <si>
    <t>22301</t>
  </si>
  <si>
    <t>TUNGURAHUA</t>
  </si>
  <si>
    <t>TISALEO</t>
  </si>
  <si>
    <t>21809</t>
  </si>
  <si>
    <t>SANTIAGO DE PILLARO</t>
  </si>
  <si>
    <t>21808</t>
  </si>
  <si>
    <t>SAN PEDRO DE PELILEO</t>
  </si>
  <si>
    <t>21807</t>
  </si>
  <si>
    <t>QUERO</t>
  </si>
  <si>
    <t>21806</t>
  </si>
  <si>
    <t>PATATE</t>
  </si>
  <si>
    <t>21805</t>
  </si>
  <si>
    <t>MOCHA</t>
  </si>
  <si>
    <t>21804</t>
  </si>
  <si>
    <t>CEVALLOS</t>
  </si>
  <si>
    <t>21803</t>
  </si>
  <si>
    <t>BAÑOS DE AGUA SANTA</t>
  </si>
  <si>
    <t>21802</t>
  </si>
  <si>
    <t>AMBATO</t>
  </si>
  <si>
    <t>21801</t>
  </si>
  <si>
    <t>PICHINCHA</t>
  </si>
  <si>
    <t>PUERTO QUITO</t>
  </si>
  <si>
    <t>21709</t>
  </si>
  <si>
    <t>PEDRO VICENTE MALDONADO</t>
  </si>
  <si>
    <t>21708</t>
  </si>
  <si>
    <t>SAN MIGUEL DE LOS BANCOS</t>
  </si>
  <si>
    <t>21707</t>
  </si>
  <si>
    <t>RUMIÑAHUI</t>
  </si>
  <si>
    <t>21705</t>
  </si>
  <si>
    <t>PEDRO MONCAYO</t>
  </si>
  <si>
    <t>21704</t>
  </si>
  <si>
    <t>MEJIA</t>
  </si>
  <si>
    <t>21703</t>
  </si>
  <si>
    <t>CAYAMBE</t>
  </si>
  <si>
    <t>21702</t>
  </si>
  <si>
    <t>QUITO</t>
  </si>
  <si>
    <t>21701</t>
  </si>
  <si>
    <t>LOJA</t>
  </si>
  <si>
    <t>OLMEDO</t>
  </si>
  <si>
    <t>21116</t>
  </si>
  <si>
    <t>QUILANGA</t>
  </si>
  <si>
    <t>21115</t>
  </si>
  <si>
    <t>PINDAL</t>
  </si>
  <si>
    <t>21114</t>
  </si>
  <si>
    <t>ZAPOTILLO</t>
  </si>
  <si>
    <t>21113</t>
  </si>
  <si>
    <t>SOZORANGA</t>
  </si>
  <si>
    <t>21112</t>
  </si>
  <si>
    <t>SARAGURO</t>
  </si>
  <si>
    <t>21111</t>
  </si>
  <si>
    <t>PUYANGO</t>
  </si>
  <si>
    <t>21110</t>
  </si>
  <si>
    <t>PALTAS</t>
  </si>
  <si>
    <t>21109</t>
  </si>
  <si>
    <t>MACARA</t>
  </si>
  <si>
    <t>21108</t>
  </si>
  <si>
    <t>GONZANAMA</t>
  </si>
  <si>
    <t>21107</t>
  </si>
  <si>
    <t>ESPINDOLA</t>
  </si>
  <si>
    <t>21106</t>
  </si>
  <si>
    <t>CHAHUARPAMBA</t>
  </si>
  <si>
    <t>21105</t>
  </si>
  <si>
    <t>CELICA</t>
  </si>
  <si>
    <t>21104</t>
  </si>
  <si>
    <t>CATAMAYO</t>
  </si>
  <si>
    <t>21103</t>
  </si>
  <si>
    <t>CALVAS</t>
  </si>
  <si>
    <t>21102</t>
  </si>
  <si>
    <t>21101</t>
  </si>
  <si>
    <t>IMBABURA</t>
  </si>
  <si>
    <t>SAN MIGUEL DE URCUQUI</t>
  </si>
  <si>
    <t>21006</t>
  </si>
  <si>
    <t>PIMAMPIRO</t>
  </si>
  <si>
    <t>21005</t>
  </si>
  <si>
    <t>OTAVALO</t>
  </si>
  <si>
    <t>21004</t>
  </si>
  <si>
    <t>COTACACHI</t>
  </si>
  <si>
    <t>21003</t>
  </si>
  <si>
    <t>ANTONIO ANTE</t>
  </si>
  <si>
    <t>21002</t>
  </si>
  <si>
    <t>IBARRA</t>
  </si>
  <si>
    <t>21001</t>
  </si>
  <si>
    <t>CHIMBORAZO</t>
  </si>
  <si>
    <t>CUMANDA</t>
  </si>
  <si>
    <t>20610</t>
  </si>
  <si>
    <t>PENIPE</t>
  </si>
  <si>
    <t>20609</t>
  </si>
  <si>
    <t>PALLATANGA</t>
  </si>
  <si>
    <t>20608</t>
  </si>
  <si>
    <t>GUANO</t>
  </si>
  <si>
    <t>20607</t>
  </si>
  <si>
    <t>GUAMOTE</t>
  </si>
  <si>
    <t>20606</t>
  </si>
  <si>
    <t>CHUNCHI</t>
  </si>
  <si>
    <t>20605</t>
  </si>
  <si>
    <t>CHAMBO</t>
  </si>
  <si>
    <t>20604</t>
  </si>
  <si>
    <t>COLTA</t>
  </si>
  <si>
    <t>20603</t>
  </si>
  <si>
    <t>ALAUSI</t>
  </si>
  <si>
    <t>20602</t>
  </si>
  <si>
    <t>RIOBAMBA</t>
  </si>
  <si>
    <t>20601</t>
  </si>
  <si>
    <t>COTOPAXI</t>
  </si>
  <si>
    <t>SIGCHOS</t>
  </si>
  <si>
    <t>20507</t>
  </si>
  <si>
    <t>SAQUISILI</t>
  </si>
  <si>
    <t>20506</t>
  </si>
  <si>
    <t>SALCEDO</t>
  </si>
  <si>
    <t>20505</t>
  </si>
  <si>
    <t>PUJILI</t>
  </si>
  <si>
    <t>20504</t>
  </si>
  <si>
    <t>PANGUA</t>
  </si>
  <si>
    <t>20503</t>
  </si>
  <si>
    <t>LA MANA</t>
  </si>
  <si>
    <t>20502</t>
  </si>
  <si>
    <t>LATACUNGA</t>
  </si>
  <si>
    <t>20501</t>
  </si>
  <si>
    <t>CARCHI</t>
  </si>
  <si>
    <t>204</t>
  </si>
  <si>
    <t>SAN PEDRO DE HUACA</t>
  </si>
  <si>
    <t>20406</t>
  </si>
  <si>
    <t>MONTUFAR</t>
  </si>
  <si>
    <t>20405</t>
  </si>
  <si>
    <t>MIRA</t>
  </si>
  <si>
    <t>20404</t>
  </si>
  <si>
    <t>ESPEJO</t>
  </si>
  <si>
    <t>20403</t>
  </si>
  <si>
    <t>BOLIVAR</t>
  </si>
  <si>
    <t>20402</t>
  </si>
  <si>
    <t>TULCAN</t>
  </si>
  <si>
    <t>20401</t>
  </si>
  <si>
    <t>CAÑAR</t>
  </si>
  <si>
    <t>SUSCAL</t>
  </si>
  <si>
    <t>20307</t>
  </si>
  <si>
    <t>DELEG</t>
  </si>
  <si>
    <t>20306</t>
  </si>
  <si>
    <t>EL TAMBO</t>
  </si>
  <si>
    <t>20305</t>
  </si>
  <si>
    <t>LA TRONCAL</t>
  </si>
  <si>
    <t>20304</t>
  </si>
  <si>
    <t>20303</t>
  </si>
  <si>
    <t>BIBLIAN</t>
  </si>
  <si>
    <t>20302</t>
  </si>
  <si>
    <t>AZOGUES</t>
  </si>
  <si>
    <t>20301</t>
  </si>
  <si>
    <t>LAS NAVES</t>
  </si>
  <si>
    <t>20207</t>
  </si>
  <si>
    <t>CALUMA</t>
  </si>
  <si>
    <t>20206</t>
  </si>
  <si>
    <t>SAN MIGUEL</t>
  </si>
  <si>
    <t>20205</t>
  </si>
  <si>
    <t>ECHEANDIA</t>
  </si>
  <si>
    <t>20204</t>
  </si>
  <si>
    <t>CHIMBO</t>
  </si>
  <si>
    <t>20203</t>
  </si>
  <si>
    <t>CHILLANES</t>
  </si>
  <si>
    <t>20202</t>
  </si>
  <si>
    <t>GUARANDA</t>
  </si>
  <si>
    <t>20201</t>
  </si>
  <si>
    <t>AZUAY</t>
  </si>
  <si>
    <t>CAMILO PONCE ENRIQUEZ</t>
  </si>
  <si>
    <t>20115</t>
  </si>
  <si>
    <t>GUACHAPALA</t>
  </si>
  <si>
    <t>20114</t>
  </si>
  <si>
    <t>SEVILLA DE ORO</t>
  </si>
  <si>
    <t>20113</t>
  </si>
  <si>
    <t>EL PAN</t>
  </si>
  <si>
    <t>20112</t>
  </si>
  <si>
    <t>CHORDELEG</t>
  </si>
  <si>
    <t>20111</t>
  </si>
  <si>
    <t>OÑA</t>
  </si>
  <si>
    <t>20110</t>
  </si>
  <si>
    <t>SIGSIG</t>
  </si>
  <si>
    <t>20109</t>
  </si>
  <si>
    <t>SANTA ISABEL</t>
  </si>
  <si>
    <t>20108</t>
  </si>
  <si>
    <t>SAN FERNANDO</t>
  </si>
  <si>
    <t>20107</t>
  </si>
  <si>
    <t>PUCARA</t>
  </si>
  <si>
    <t>20106</t>
  </si>
  <si>
    <t>PAUTE</t>
  </si>
  <si>
    <t>20105</t>
  </si>
  <si>
    <t>NABON</t>
  </si>
  <si>
    <t>20104</t>
  </si>
  <si>
    <t>GUALACEO</t>
  </si>
  <si>
    <t>20103</t>
  </si>
  <si>
    <t>GIRON</t>
  </si>
  <si>
    <t>20102</t>
  </si>
  <si>
    <t>CUENCA</t>
  </si>
  <si>
    <t>20101</t>
  </si>
  <si>
    <t>SALINAS</t>
  </si>
  <si>
    <t>12403</t>
  </si>
  <si>
    <t>LA LIBERTAD</t>
  </si>
  <si>
    <t>12402</t>
  </si>
  <si>
    <t>12401</t>
  </si>
  <si>
    <t>MANABI</t>
  </si>
  <si>
    <t>SAN VICENTE</t>
  </si>
  <si>
    <t>11322</t>
  </si>
  <si>
    <t>JARAMIJO</t>
  </si>
  <si>
    <t>11321</t>
  </si>
  <si>
    <t>JAMA</t>
  </si>
  <si>
    <t>11320</t>
  </si>
  <si>
    <t>PUERTO LOPEZ</t>
  </si>
  <si>
    <t>11319</t>
  </si>
  <si>
    <t>11318</t>
  </si>
  <si>
    <t>PEDERNALES</t>
  </si>
  <si>
    <t>11317</t>
  </si>
  <si>
    <t>24 DE MAYO</t>
  </si>
  <si>
    <t>11316</t>
  </si>
  <si>
    <t>TOSAGUA</t>
  </si>
  <si>
    <t>11315</t>
  </si>
  <si>
    <t>SUCRE</t>
  </si>
  <si>
    <t>11314</t>
  </si>
  <si>
    <t>SANTA ANA</t>
  </si>
  <si>
    <t>11313</t>
  </si>
  <si>
    <t>ROCAFUERTE</t>
  </si>
  <si>
    <t>11312</t>
  </si>
  <si>
    <t>11311</t>
  </si>
  <si>
    <t>PAJAN</t>
  </si>
  <si>
    <t>11310</t>
  </si>
  <si>
    <t>MONTECRISTI</t>
  </si>
  <si>
    <t>11309</t>
  </si>
  <si>
    <t>MANTA</t>
  </si>
  <si>
    <t>11308</t>
  </si>
  <si>
    <t>JUNIN</t>
  </si>
  <si>
    <t>11307</t>
  </si>
  <si>
    <t>JIPIJAPA</t>
  </si>
  <si>
    <t>11306</t>
  </si>
  <si>
    <t>FLAVIO ALFARO</t>
  </si>
  <si>
    <t>11305</t>
  </si>
  <si>
    <t>EL CARMEN</t>
  </si>
  <si>
    <t>11304</t>
  </si>
  <si>
    <t>CHONE</t>
  </si>
  <si>
    <t>11303</t>
  </si>
  <si>
    <t>11302</t>
  </si>
  <si>
    <t>PORTOVIEJO</t>
  </si>
  <si>
    <t>11301</t>
  </si>
  <si>
    <t>LOS RIOS</t>
  </si>
  <si>
    <t>QUINSALOMA</t>
  </si>
  <si>
    <t>11213</t>
  </si>
  <si>
    <t>MOCACHE</t>
  </si>
  <si>
    <t>11212</t>
  </si>
  <si>
    <t>VALENCIA</t>
  </si>
  <si>
    <t>11211</t>
  </si>
  <si>
    <t>BUENA FE</t>
  </si>
  <si>
    <t>11210</t>
  </si>
  <si>
    <t>PALENQUE</t>
  </si>
  <si>
    <t>11209</t>
  </si>
  <si>
    <t>VINCES</t>
  </si>
  <si>
    <t>11208</t>
  </si>
  <si>
    <t>VENTANAS</t>
  </si>
  <si>
    <t>11207</t>
  </si>
  <si>
    <t>URDANETA</t>
  </si>
  <si>
    <t>11206</t>
  </si>
  <si>
    <t>QUEVEDO</t>
  </si>
  <si>
    <t>11205</t>
  </si>
  <si>
    <t>PUEBLO VIEJO</t>
  </si>
  <si>
    <t>11204</t>
  </si>
  <si>
    <t>MONTALVO</t>
  </si>
  <si>
    <t>11203</t>
  </si>
  <si>
    <t>BABA</t>
  </si>
  <si>
    <t>11202</t>
  </si>
  <si>
    <t>BABAHOYO</t>
  </si>
  <si>
    <t>11201</t>
  </si>
  <si>
    <t>GUAYAS</t>
  </si>
  <si>
    <t>ISIDRO AYORA</t>
  </si>
  <si>
    <t>10928</t>
  </si>
  <si>
    <t>GENERAL ANTONIO ELIZALDE</t>
  </si>
  <si>
    <t>10927</t>
  </si>
  <si>
    <t>NOBOL (VICENTE PIEDRAHITA)</t>
  </si>
  <si>
    <t>10925</t>
  </si>
  <si>
    <t>LOMAS DE SARGENTILLO</t>
  </si>
  <si>
    <t>10924</t>
  </si>
  <si>
    <t>CORONEL MARCELINO MARIDUEÑA</t>
  </si>
  <si>
    <t>10923</t>
  </si>
  <si>
    <t>SIMON BOLIVAR</t>
  </si>
  <si>
    <t>10922</t>
  </si>
  <si>
    <t>PLAYAS (GENERAL VILLAMIL)</t>
  </si>
  <si>
    <t>10921</t>
  </si>
  <si>
    <t>SAN JACINTO DE YAGUACHI</t>
  </si>
  <si>
    <t>10920</t>
  </si>
  <si>
    <t>SALITRE</t>
  </si>
  <si>
    <t>10919</t>
  </si>
  <si>
    <t>10918</t>
  </si>
  <si>
    <t>SAMBORONDON</t>
  </si>
  <si>
    <t>10916</t>
  </si>
  <si>
    <t>PEDRO CARBO</t>
  </si>
  <si>
    <t>10914</t>
  </si>
  <si>
    <t>10913</t>
  </si>
  <si>
    <t>NARANJITO</t>
  </si>
  <si>
    <t>10912</t>
  </si>
  <si>
    <t>NARANJAL</t>
  </si>
  <si>
    <t>10911</t>
  </si>
  <si>
    <t>MILAGRO</t>
  </si>
  <si>
    <t>10910</t>
  </si>
  <si>
    <t>EL TRIUNFO</t>
  </si>
  <si>
    <t>10909</t>
  </si>
  <si>
    <t>EL EMPALME</t>
  </si>
  <si>
    <t>10908</t>
  </si>
  <si>
    <t>DURAN</t>
  </si>
  <si>
    <t>10907</t>
  </si>
  <si>
    <t>DAULE</t>
  </si>
  <si>
    <t>10906</t>
  </si>
  <si>
    <t>COLIMES</t>
  </si>
  <si>
    <t>10905</t>
  </si>
  <si>
    <t>BALZAR</t>
  </si>
  <si>
    <t>10904</t>
  </si>
  <si>
    <t>BALAO</t>
  </si>
  <si>
    <t>10903</t>
  </si>
  <si>
    <t>ALFREDO BAQUERIZO MORENO</t>
  </si>
  <si>
    <t>10902</t>
  </si>
  <si>
    <t>GUAYAQUIL</t>
  </si>
  <si>
    <t>10901</t>
  </si>
  <si>
    <t>ESMERALDAS</t>
  </si>
  <si>
    <t>108</t>
  </si>
  <si>
    <t>LA CONCORDIA</t>
  </si>
  <si>
    <t>10808</t>
  </si>
  <si>
    <t>RIO VERDE</t>
  </si>
  <si>
    <t>10807</t>
  </si>
  <si>
    <t>ATACAMES</t>
  </si>
  <si>
    <t>10806</t>
  </si>
  <si>
    <t>SAN LORENZO</t>
  </si>
  <si>
    <t>10805</t>
  </si>
  <si>
    <t>QUININDE</t>
  </si>
  <si>
    <t>10804</t>
  </si>
  <si>
    <t>MUISNE</t>
  </si>
  <si>
    <t>10803</t>
  </si>
  <si>
    <t>ELOY ALFARO</t>
  </si>
  <si>
    <t>10802</t>
  </si>
  <si>
    <t>10801</t>
  </si>
  <si>
    <t>EL ORO</t>
  </si>
  <si>
    <t>LAS LAJAS</t>
  </si>
  <si>
    <t>10714</t>
  </si>
  <si>
    <t>ZARUMA</t>
  </si>
  <si>
    <t>10713</t>
  </si>
  <si>
    <t>SANTA ROSA</t>
  </si>
  <si>
    <t>10712</t>
  </si>
  <si>
    <t>PORTOVELO</t>
  </si>
  <si>
    <t>10711</t>
  </si>
  <si>
    <t>PIÑAS</t>
  </si>
  <si>
    <t>10710</t>
  </si>
  <si>
    <t>PASAJE</t>
  </si>
  <si>
    <t>10709</t>
  </si>
  <si>
    <t>MARCABELI</t>
  </si>
  <si>
    <t>10708</t>
  </si>
  <si>
    <t>HUAQUILLAS</t>
  </si>
  <si>
    <t>10707</t>
  </si>
  <si>
    <t>EL GUABO</t>
  </si>
  <si>
    <t>10706</t>
  </si>
  <si>
    <t>CHILLA</t>
  </si>
  <si>
    <t>10705</t>
  </si>
  <si>
    <t>BALSAS</t>
  </si>
  <si>
    <t>10704</t>
  </si>
  <si>
    <t>ATAHUALPA</t>
  </si>
  <si>
    <t>10703</t>
  </si>
  <si>
    <t>ARENILLAS</t>
  </si>
  <si>
    <t>10702</t>
  </si>
  <si>
    <t>MACHALA</t>
  </si>
  <si>
    <t>10701</t>
  </si>
  <si>
    <t>Provincia</t>
  </si>
  <si>
    <t>Cantón</t>
  </si>
  <si>
    <t>TABLA 6</t>
  </si>
  <si>
    <t>TABLA 7</t>
  </si>
  <si>
    <t>TABLAS ADM</t>
  </si>
  <si>
    <r>
      <t xml:space="preserve">SECUENCIAL: </t>
    </r>
    <r>
      <rPr>
        <b/>
        <sz val="8"/>
        <color indexed="12"/>
        <rFont val="Tahoma"/>
        <family val="2"/>
      </rPr>
      <t>00000000000000000000000000</t>
    </r>
  </si>
  <si>
    <r>
      <t>FECHA DE CARGA:</t>
    </r>
    <r>
      <rPr>
        <b/>
        <sz val="10"/>
        <color indexed="12"/>
        <rFont val="Tahoma"/>
        <family val="2"/>
      </rPr>
      <t xml:space="preserve"> dd-mm-aaaa</t>
    </r>
  </si>
  <si>
    <t>ORIGINAL - SUSTITUTIVA</t>
  </si>
  <si>
    <r>
      <t xml:space="preserve">PERÍODO FISCAL: </t>
    </r>
    <r>
      <rPr>
        <b/>
        <sz val="10"/>
        <color indexed="12"/>
        <rFont val="Tahoma"/>
        <family val="2"/>
      </rPr>
      <t>AÑO</t>
    </r>
  </si>
  <si>
    <t>"NOMBRES Y APELLIDOS"</t>
  </si>
  <si>
    <r>
      <t>RUC o CÉDULA:</t>
    </r>
    <r>
      <rPr>
        <b/>
        <sz val="10"/>
        <color indexed="12"/>
        <rFont val="Tahoma"/>
        <family val="2"/>
      </rPr>
      <t xml:space="preserve"> NÚMERO DE IDENTIFICACIÓN</t>
    </r>
  </si>
  <si>
    <t>DECLARACIÓN PATRIMONIAL</t>
  </si>
  <si>
    <t xml:space="preserve">TALÓN RESUMEN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</si>
</sst>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\-??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2" fillId="0" borderId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4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2" fillId="0" borderId="0" xfId="52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2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33" borderId="15" xfId="52" applyFont="1" applyFill="1" applyBorder="1" applyAlignment="1">
      <alignment horizontal="left" vertical="center"/>
      <protection/>
    </xf>
    <xf numFmtId="0" fontId="8" fillId="33" borderId="16" xfId="52" applyFont="1" applyFill="1" applyBorder="1" applyAlignment="1">
      <alignment horizontal="left" vertical="center"/>
      <protection/>
    </xf>
    <xf numFmtId="0" fontId="8" fillId="33" borderId="17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8" fillId="0" borderId="13" xfId="52" applyFont="1" applyFill="1" applyBorder="1" applyAlignment="1">
      <alignment horizontal="left" vertical="center"/>
      <protection/>
    </xf>
    <xf numFmtId="4" fontId="8" fillId="33" borderId="18" xfId="52" applyNumberFormat="1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4" fontId="8" fillId="0" borderId="18" xfId="52" applyNumberFormat="1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0" xfId="52" applyFont="1" applyFill="1" applyBorder="1" applyAlignment="1">
      <alignment horizontal="left" vertical="center"/>
      <protection/>
    </xf>
    <xf numFmtId="4" fontId="8" fillId="0" borderId="0" xfId="52" applyNumberFormat="1" applyFont="1" applyFill="1" applyBorder="1" applyAlignment="1">
      <alignment horizontal="center" vertical="center"/>
      <protection/>
    </xf>
    <xf numFmtId="4" fontId="8" fillId="0" borderId="13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left" vertical="center"/>
      <protection/>
    </xf>
    <xf numFmtId="0" fontId="8" fillId="0" borderId="23" xfId="52" applyFont="1" applyFill="1" applyBorder="1" applyAlignment="1">
      <alignment horizontal="left" vertical="center"/>
      <protection/>
    </xf>
    <xf numFmtId="0" fontId="8" fillId="0" borderId="24" xfId="52" applyFont="1" applyFill="1" applyBorder="1" applyAlignment="1">
      <alignment horizontal="left"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7" fillId="0" borderId="14" xfId="52" applyFont="1" applyFill="1" applyBorder="1" applyAlignment="1">
      <alignment horizontal="left" vertical="center" wrapText="1"/>
      <protection/>
    </xf>
    <xf numFmtId="4" fontId="8" fillId="34" borderId="18" xfId="52" applyNumberFormat="1" applyFont="1" applyFill="1" applyBorder="1" applyAlignment="1">
      <alignment horizontal="center" vertical="center"/>
      <protection/>
    </xf>
    <xf numFmtId="2" fontId="8" fillId="34" borderId="18" xfId="52" applyNumberFormat="1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left" vertical="center"/>
      <protection/>
    </xf>
    <xf numFmtId="0" fontId="4" fillId="33" borderId="16" xfId="52" applyFont="1" applyFill="1" applyBorder="1" applyAlignment="1">
      <alignment horizontal="left" vertical="center"/>
      <protection/>
    </xf>
    <xf numFmtId="0" fontId="4" fillId="33" borderId="17" xfId="52" applyFont="1" applyFill="1" applyBorder="1" applyAlignment="1">
      <alignment horizontal="left" vertical="center"/>
      <protection/>
    </xf>
    <xf numFmtId="4" fontId="7" fillId="0" borderId="11" xfId="52" applyNumberFormat="1" applyFont="1" applyFill="1" applyBorder="1" applyAlignment="1">
      <alignment horizontal="center" vertical="center"/>
      <protection/>
    </xf>
    <xf numFmtId="4" fontId="8" fillId="33" borderId="25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4" fontId="7" fillId="0" borderId="26" xfId="52" applyNumberFormat="1" applyFont="1" applyFill="1" applyBorder="1" applyAlignment="1">
      <alignment horizontal="center" vertical="center"/>
      <protection/>
    </xf>
    <xf numFmtId="0" fontId="5" fillId="0" borderId="27" xfId="52" applyFont="1" applyFill="1" applyBorder="1" applyAlignment="1">
      <alignment horizontal="center" vertical="center"/>
      <protection/>
    </xf>
    <xf numFmtId="4" fontId="7" fillId="0" borderId="28" xfId="52" applyNumberFormat="1" applyFont="1" applyFill="1" applyBorder="1" applyAlignment="1">
      <alignment horizontal="center" vertical="center"/>
      <protection/>
    </xf>
    <xf numFmtId="0" fontId="7" fillId="0" borderId="28" xfId="52" applyFont="1" applyFill="1" applyBorder="1" applyAlignment="1">
      <alignment horizontal="center" vertical="center"/>
      <protection/>
    </xf>
    <xf numFmtId="3" fontId="7" fillId="0" borderId="25" xfId="52" applyNumberFormat="1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4" fontId="7" fillId="0" borderId="29" xfId="52" applyNumberFormat="1" applyFont="1" applyFill="1" applyBorder="1" applyAlignment="1">
      <alignment horizontal="center" vertical="center"/>
      <protection/>
    </xf>
    <xf numFmtId="0" fontId="7" fillId="0" borderId="29" xfId="52" applyFont="1" applyFill="1" applyBorder="1" applyAlignment="1">
      <alignment horizontal="center" vertical="center"/>
      <protection/>
    </xf>
    <xf numFmtId="3" fontId="7" fillId="0" borderId="31" xfId="52" applyNumberFormat="1" applyFont="1" applyFill="1" applyBorder="1" applyAlignment="1">
      <alignment horizontal="center" vertical="center" wrapText="1"/>
      <protection/>
    </xf>
    <xf numFmtId="0" fontId="7" fillId="0" borderId="3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33" xfId="52" applyFont="1" applyFill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5" fillId="0" borderId="34" xfId="52" applyFont="1" applyFill="1" applyBorder="1" applyAlignment="1">
      <alignment horizontal="center" vertical="center"/>
      <protection/>
    </xf>
    <xf numFmtId="4" fontId="7" fillId="0" borderId="35" xfId="52" applyNumberFormat="1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3" fontId="7" fillId="0" borderId="34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33" borderId="36" xfId="52" applyFont="1" applyFill="1" applyBorder="1" applyAlignment="1">
      <alignment horizontal="center" vertical="center" wrapText="1"/>
      <protection/>
    </xf>
    <xf numFmtId="0" fontId="8" fillId="33" borderId="37" xfId="52" applyFont="1" applyFill="1" applyBorder="1" applyAlignment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 wrapText="1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35" borderId="27" xfId="52" applyFont="1" applyFill="1" applyBorder="1" applyAlignment="1">
      <alignment horizontal="center" vertical="center"/>
      <protection/>
    </xf>
    <xf numFmtId="0" fontId="7" fillId="35" borderId="28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/>
      <protection/>
    </xf>
    <xf numFmtId="0" fontId="7" fillId="0" borderId="28" xfId="52" applyFont="1" applyFill="1" applyBorder="1" applyAlignment="1">
      <alignment horizontal="left" vertical="center"/>
      <protection/>
    </xf>
    <xf numFmtId="4" fontId="8" fillId="0" borderId="13" xfId="52" applyNumberFormat="1" applyFont="1" applyFill="1" applyBorder="1" applyAlignment="1">
      <alignment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4" fontId="8" fillId="0" borderId="14" xfId="52" applyNumberFormat="1" applyFont="1" applyFill="1" applyBorder="1" applyAlignment="1">
      <alignment vertical="center"/>
      <protection/>
    </xf>
    <xf numFmtId="2" fontId="8" fillId="33" borderId="18" xfId="52" applyNumberFormat="1" applyFont="1" applyFill="1" applyBorder="1" applyAlignment="1">
      <alignment horizontal="center" vertical="center"/>
      <protection/>
    </xf>
    <xf numFmtId="0" fontId="8" fillId="33" borderId="16" xfId="52" applyFont="1" applyFill="1" applyBorder="1" applyAlignment="1">
      <alignment vertical="center"/>
      <protection/>
    </xf>
    <xf numFmtId="0" fontId="8" fillId="33" borderId="16" xfId="52" applyFont="1" applyFill="1" applyBorder="1" applyAlignment="1">
      <alignment horizontal="right" vertical="center"/>
      <protection/>
    </xf>
    <xf numFmtId="0" fontId="7" fillId="0" borderId="30" xfId="52" applyFont="1" applyFill="1" applyBorder="1" applyAlignment="1">
      <alignment horizontal="center" vertical="center"/>
      <protection/>
    </xf>
    <xf numFmtId="0" fontId="7" fillId="0" borderId="29" xfId="52" applyFont="1" applyFill="1" applyBorder="1" applyAlignment="1">
      <alignment horizontal="left" vertical="center"/>
      <protection/>
    </xf>
    <xf numFmtId="0" fontId="7" fillId="0" borderId="25" xfId="52" applyFont="1" applyFill="1" applyBorder="1" applyAlignment="1">
      <alignment horizontal="left" vertical="center"/>
      <protection/>
    </xf>
    <xf numFmtId="0" fontId="7" fillId="0" borderId="25" xfId="52" applyFont="1" applyFill="1" applyBorder="1" applyAlignment="1">
      <alignment horizontal="center" vertical="center"/>
      <protection/>
    </xf>
    <xf numFmtId="0" fontId="7" fillId="0" borderId="32" xfId="52" applyFont="1" applyFill="1" applyBorder="1" applyAlignment="1">
      <alignment horizontal="lef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left" vertical="center"/>
      <protection/>
    </xf>
    <xf numFmtId="0" fontId="7" fillId="0" borderId="38" xfId="52" applyFont="1" applyFill="1" applyBorder="1" applyAlignment="1">
      <alignment horizontal="left" vertical="center"/>
      <protection/>
    </xf>
    <xf numFmtId="0" fontId="7" fillId="0" borderId="27" xfId="52" applyFont="1" applyFill="1" applyBorder="1" applyAlignment="1">
      <alignment horizontal="left" vertical="center"/>
      <protection/>
    </xf>
    <xf numFmtId="0" fontId="7" fillId="0" borderId="39" xfId="52" applyFont="1" applyFill="1" applyBorder="1" applyAlignment="1">
      <alignment horizontal="left" vertical="center"/>
      <protection/>
    </xf>
    <xf numFmtId="0" fontId="7" fillId="0" borderId="40" xfId="52" applyFont="1" applyFill="1" applyBorder="1" applyAlignment="1">
      <alignment horizontal="left" vertical="center"/>
      <protection/>
    </xf>
    <xf numFmtId="0" fontId="7" fillId="0" borderId="41" xfId="52" applyFont="1" applyFill="1" applyBorder="1" applyAlignment="1">
      <alignment horizontal="center" vertical="center"/>
      <protection/>
    </xf>
    <xf numFmtId="4" fontId="7" fillId="0" borderId="38" xfId="52" applyNumberFormat="1" applyFont="1" applyFill="1" applyBorder="1" applyAlignment="1">
      <alignment horizontal="center" vertical="center"/>
      <protection/>
    </xf>
    <xf numFmtId="0" fontId="7" fillId="0" borderId="42" xfId="52" applyFont="1" applyFill="1" applyBorder="1" applyAlignment="1">
      <alignment horizontal="left" vertical="center"/>
      <protection/>
    </xf>
    <xf numFmtId="0" fontId="7" fillId="0" borderId="43" xfId="52" applyFont="1" applyFill="1" applyBorder="1" applyAlignment="1">
      <alignment horizontal="left" vertical="center"/>
      <protection/>
    </xf>
    <xf numFmtId="0" fontId="7" fillId="0" borderId="44" xfId="52" applyFont="1" applyFill="1" applyBorder="1" applyAlignment="1">
      <alignment horizontal="center" vertical="center"/>
      <protection/>
    </xf>
    <xf numFmtId="0" fontId="7" fillId="0" borderId="31" xfId="52" applyFont="1" applyFill="1" applyBorder="1" applyAlignment="1">
      <alignment horizontal="left" vertical="center"/>
      <protection/>
    </xf>
    <xf numFmtId="0" fontId="7" fillId="0" borderId="45" xfId="52" applyFont="1" applyFill="1" applyBorder="1" applyAlignment="1">
      <alignment horizontal="left" vertical="center"/>
      <protection/>
    </xf>
    <xf numFmtId="0" fontId="7" fillId="0" borderId="46" xfId="52" applyFont="1" applyFill="1" applyBorder="1" applyAlignment="1">
      <alignment horizontal="left" vertical="center"/>
      <protection/>
    </xf>
    <xf numFmtId="0" fontId="7" fillId="0" borderId="47" xfId="52" applyFont="1" applyFill="1" applyBorder="1" applyAlignment="1">
      <alignment horizontal="center" vertical="center"/>
      <protection/>
    </xf>
    <xf numFmtId="0" fontId="8" fillId="33" borderId="18" xfId="52" applyFont="1" applyFill="1" applyBorder="1" applyAlignment="1">
      <alignment horizontal="center" vertical="center"/>
      <protection/>
    </xf>
    <xf numFmtId="0" fontId="8" fillId="33" borderId="48" xfId="52" applyFont="1" applyFill="1" applyBorder="1" applyAlignment="1">
      <alignment horizontal="center" vertical="center" wrapText="1"/>
      <protection/>
    </xf>
    <xf numFmtId="0" fontId="8" fillId="33" borderId="49" xfId="52" applyFont="1" applyFill="1" applyBorder="1" applyAlignment="1">
      <alignment horizontal="center" vertical="center" wrapText="1"/>
      <protection/>
    </xf>
    <xf numFmtId="0" fontId="8" fillId="33" borderId="50" xfId="52" applyFont="1" applyFill="1" applyBorder="1" applyAlignment="1">
      <alignment horizontal="center" vertical="center" wrapText="1"/>
      <protection/>
    </xf>
    <xf numFmtId="0" fontId="8" fillId="33" borderId="33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0" fontId="7" fillId="0" borderId="34" xfId="52" applyFont="1" applyFill="1" applyBorder="1" applyAlignment="1">
      <alignment horizontal="center" vertical="center"/>
      <protection/>
    </xf>
    <xf numFmtId="0" fontId="7" fillId="0" borderId="51" xfId="52" applyFont="1" applyFill="1" applyBorder="1" applyAlignment="1">
      <alignment horizontal="left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 wrapText="1"/>
      <protection/>
    </xf>
    <xf numFmtId="0" fontId="5" fillId="0" borderId="27" xfId="52" applyFont="1" applyFill="1" applyBorder="1" applyAlignment="1">
      <alignment horizontal="left" vertical="center"/>
      <protection/>
    </xf>
    <xf numFmtId="0" fontId="5" fillId="0" borderId="30" xfId="52" applyFont="1" applyFill="1" applyBorder="1" applyAlignment="1">
      <alignment horizontal="left" vertical="center"/>
      <protection/>
    </xf>
    <xf numFmtId="0" fontId="5" fillId="0" borderId="32" xfId="52" applyFont="1" applyFill="1" applyBorder="1" applyAlignment="1">
      <alignment horizontal="left" vertical="center"/>
      <protection/>
    </xf>
    <xf numFmtId="0" fontId="7" fillId="0" borderId="33" xfId="52" applyFont="1" applyFill="1" applyBorder="1" applyAlignment="1">
      <alignment horizontal="left" vertical="center"/>
      <protection/>
    </xf>
    <xf numFmtId="0" fontId="7" fillId="0" borderId="33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7" fillId="0" borderId="0" xfId="52" applyFont="1" applyBorder="1" applyAlignment="1">
      <alignment horizontal="left" vertical="center"/>
      <protection/>
    </xf>
    <xf numFmtId="0" fontId="8" fillId="33" borderId="25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0" borderId="52" xfId="52" applyFont="1" applyFill="1" applyBorder="1" applyAlignment="1">
      <alignment horizontal="left" vertical="center"/>
      <protection/>
    </xf>
    <xf numFmtId="0" fontId="7" fillId="0" borderId="53" xfId="52" applyFont="1" applyFill="1" applyBorder="1" applyAlignment="1">
      <alignment horizontal="left" vertical="center"/>
      <protection/>
    </xf>
    <xf numFmtId="0" fontId="7" fillId="0" borderId="54" xfId="52" applyFont="1" applyFill="1" applyBorder="1" applyAlignment="1">
      <alignment horizontal="left" vertical="center"/>
      <protection/>
    </xf>
    <xf numFmtId="4" fontId="8" fillId="33" borderId="25" xfId="52" applyNumberFormat="1" applyFont="1" applyFill="1" applyBorder="1" applyAlignment="1">
      <alignment horizontal="right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4" fontId="7" fillId="0" borderId="27" xfId="52" applyNumberFormat="1" applyFont="1" applyFill="1" applyBorder="1" applyAlignment="1">
      <alignment horizontal="center" vertical="center"/>
      <protection/>
    </xf>
    <xf numFmtId="3" fontId="7" fillId="0" borderId="27" xfId="52" applyNumberFormat="1" applyFont="1" applyFill="1" applyBorder="1" applyAlignment="1">
      <alignment horizontal="center" vertical="center"/>
      <protection/>
    </xf>
    <xf numFmtId="4" fontId="7" fillId="0" borderId="55" xfId="52" applyNumberFormat="1" applyFont="1" applyFill="1" applyBorder="1" applyAlignment="1">
      <alignment horizontal="center" vertical="center"/>
      <protection/>
    </xf>
    <xf numFmtId="4" fontId="7" fillId="0" borderId="30" xfId="52" applyNumberFormat="1" applyFont="1" applyFill="1" applyBorder="1" applyAlignment="1">
      <alignment horizontal="center" vertical="center"/>
      <protection/>
    </xf>
    <xf numFmtId="0" fontId="7" fillId="0" borderId="29" xfId="52" applyFont="1" applyFill="1" applyBorder="1" applyAlignment="1">
      <alignment horizontal="left" vertical="center" wrapText="1"/>
      <protection/>
    </xf>
    <xf numFmtId="0" fontId="7" fillId="0" borderId="56" xfId="52" applyFont="1" applyFill="1" applyBorder="1" applyAlignment="1">
      <alignment horizontal="left" vertical="center" wrapText="1"/>
      <protection/>
    </xf>
    <xf numFmtId="4" fontId="7" fillId="0" borderId="57" xfId="52" applyNumberFormat="1" applyFont="1" applyFill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left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7" fillId="0" borderId="38" xfId="52" applyFont="1" applyBorder="1" applyAlignment="1">
      <alignment horizontal="left" vertical="center"/>
      <protection/>
    </xf>
    <xf numFmtId="4" fontId="7" fillId="0" borderId="58" xfId="52" applyNumberFormat="1" applyFont="1" applyFill="1" applyBorder="1" applyAlignment="1">
      <alignment horizontal="center" vertical="center"/>
      <protection/>
    </xf>
    <xf numFmtId="0" fontId="7" fillId="0" borderId="36" xfId="52" applyFont="1" applyFill="1" applyBorder="1" applyAlignment="1">
      <alignment horizontal="center" vertical="center"/>
      <protection/>
    </xf>
    <xf numFmtId="0" fontId="7" fillId="0" borderId="38" xfId="52" applyFont="1" applyBorder="1" applyAlignment="1">
      <alignment horizontal="center" vertical="center"/>
      <protection/>
    </xf>
    <xf numFmtId="0" fontId="5" fillId="0" borderId="32" xfId="52" applyFont="1" applyFill="1" applyBorder="1" applyAlignment="1">
      <alignment horizontal="center" vertical="center"/>
      <protection/>
    </xf>
    <xf numFmtId="0" fontId="7" fillId="0" borderId="31" xfId="52" applyFont="1" applyBorder="1" applyAlignment="1">
      <alignment horizontal="center" vertical="center"/>
      <protection/>
    </xf>
    <xf numFmtId="0" fontId="7" fillId="0" borderId="35" xfId="52" applyFont="1" applyBorder="1" applyAlignment="1">
      <alignment horizontal="left" vertical="center"/>
      <protection/>
    </xf>
    <xf numFmtId="0" fontId="7" fillId="35" borderId="31" xfId="52" applyFont="1" applyFill="1" applyBorder="1" applyAlignment="1">
      <alignment horizontal="center" vertical="center"/>
      <protection/>
    </xf>
    <xf numFmtId="0" fontId="7" fillId="35" borderId="35" xfId="52" applyFont="1" applyFill="1" applyBorder="1" applyAlignment="1">
      <alignment horizontal="left" vertical="center"/>
      <protection/>
    </xf>
    <xf numFmtId="3" fontId="7" fillId="0" borderId="32" xfId="52" applyNumberFormat="1" applyFont="1" applyFill="1" applyBorder="1" applyAlignment="1">
      <alignment horizontal="center" vertical="center"/>
      <protection/>
    </xf>
    <xf numFmtId="0" fontId="7" fillId="0" borderId="44" xfId="52" applyFont="1" applyFill="1" applyBorder="1" applyAlignment="1">
      <alignment vertical="center"/>
      <protection/>
    </xf>
    <xf numFmtId="0" fontId="7" fillId="0" borderId="53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horizontal="left" vertical="center"/>
      <protection/>
    </xf>
    <xf numFmtId="4" fontId="7" fillId="0" borderId="51" xfId="52" applyNumberFormat="1" applyFont="1" applyFill="1" applyBorder="1" applyAlignment="1">
      <alignment horizontal="center" vertical="center" wrapText="1"/>
      <protection/>
    </xf>
    <xf numFmtId="4" fontId="7" fillId="0" borderId="34" xfId="52" applyNumberFormat="1" applyFont="1" applyFill="1" applyBorder="1" applyAlignment="1">
      <alignment horizontal="center" vertical="center" wrapText="1"/>
      <protection/>
    </xf>
    <xf numFmtId="0" fontId="7" fillId="35" borderId="32" xfId="52" applyFont="1" applyFill="1" applyBorder="1" applyAlignment="1">
      <alignment horizontal="center" vertical="center"/>
      <protection/>
    </xf>
    <xf numFmtId="0" fontId="7" fillId="35" borderId="38" xfId="52" applyFont="1" applyFill="1" applyBorder="1" applyAlignment="1">
      <alignment horizontal="left" vertical="center"/>
      <protection/>
    </xf>
    <xf numFmtId="0" fontId="7" fillId="0" borderId="27" xfId="52" applyFont="1" applyFill="1" applyBorder="1" applyAlignment="1">
      <alignment vertical="center" wrapText="1"/>
      <protection/>
    </xf>
    <xf numFmtId="0" fontId="7" fillId="0" borderId="27" xfId="52" applyFont="1" applyFill="1" applyBorder="1" applyAlignment="1">
      <alignment vertical="center"/>
      <protection/>
    </xf>
    <xf numFmtId="0" fontId="7" fillId="0" borderId="30" xfId="52" applyFont="1" applyFill="1" applyBorder="1" applyAlignment="1">
      <alignment vertical="center"/>
      <protection/>
    </xf>
    <xf numFmtId="0" fontId="7" fillId="0" borderId="32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0" fontId="8" fillId="33" borderId="36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left" vertical="center"/>
      <protection/>
    </xf>
    <xf numFmtId="0" fontId="7" fillId="0" borderId="23" xfId="52" applyFont="1" applyFill="1" applyBorder="1" applyAlignment="1">
      <alignment horizontal="left" vertical="center"/>
      <protection/>
    </xf>
    <xf numFmtId="0" fontId="7" fillId="0" borderId="34" xfId="52" applyFont="1" applyBorder="1" applyAlignment="1">
      <alignment horizontal="center" vertical="center"/>
      <protection/>
    </xf>
    <xf numFmtId="0" fontId="7" fillId="0" borderId="51" xfId="52" applyFont="1" applyBorder="1" applyAlignment="1">
      <alignment horizontal="left" vertical="center"/>
      <protection/>
    </xf>
    <xf numFmtId="0" fontId="8" fillId="0" borderId="14" xfId="52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vertical="center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38" xfId="52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8" fillId="33" borderId="17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left" vertical="center"/>
      <protection/>
    </xf>
    <xf numFmtId="0" fontId="8" fillId="0" borderId="23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vertical="top" wrapText="1"/>
      <protection/>
    </xf>
    <xf numFmtId="0" fontId="7" fillId="0" borderId="18" xfId="52" applyFont="1" applyFill="1" applyBorder="1" applyAlignment="1">
      <alignment horizontal="left" vertical="center"/>
      <protection/>
    </xf>
    <xf numFmtId="0" fontId="10" fillId="0" borderId="15" xfId="52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horizontal="center" vertical="center"/>
      <protection/>
    </xf>
    <xf numFmtId="0" fontId="10" fillId="0" borderId="17" xfId="52" applyFont="1" applyFill="1" applyBorder="1" applyAlignment="1">
      <alignment horizontal="center" vertical="center"/>
      <protection/>
    </xf>
    <xf numFmtId="0" fontId="10" fillId="33" borderId="16" xfId="52" applyFont="1" applyFill="1" applyBorder="1" applyAlignment="1">
      <alignment vertical="center" wrapText="1"/>
      <protection/>
    </xf>
    <xf numFmtId="0" fontId="5" fillId="0" borderId="0" xfId="52" applyFont="1" applyAlignment="1">
      <alignment horizontal="left" vertical="center"/>
      <protection/>
    </xf>
    <xf numFmtId="0" fontId="5" fillId="0" borderId="0" xfId="52" applyFont="1" applyAlignment="1">
      <alignment horizontal="center" vertical="center"/>
      <protection/>
    </xf>
    <xf numFmtId="0" fontId="50" fillId="0" borderId="38" xfId="52" applyFont="1" applyBorder="1" applyAlignment="1">
      <alignment horizontal="center" vertical="center"/>
      <protection/>
    </xf>
    <xf numFmtId="0" fontId="50" fillId="0" borderId="32" xfId="52" applyFont="1" applyBorder="1" applyAlignment="1">
      <alignment vertical="center" wrapText="1"/>
      <protection/>
    </xf>
    <xf numFmtId="0" fontId="6" fillId="33" borderId="22" xfId="52" applyFont="1" applyFill="1" applyBorder="1" applyAlignment="1">
      <alignment horizontal="center" vertical="center"/>
      <protection/>
    </xf>
    <xf numFmtId="0" fontId="6" fillId="33" borderId="36" xfId="52" applyFont="1" applyFill="1" applyBorder="1" applyAlignment="1">
      <alignment horizontal="center" vertical="center" wrapText="1"/>
      <protection/>
    </xf>
    <xf numFmtId="0" fontId="50" fillId="0" borderId="28" xfId="52" applyFont="1" applyBorder="1" applyAlignment="1">
      <alignment horizontal="center"/>
      <protection/>
    </xf>
    <xf numFmtId="0" fontId="50" fillId="0" borderId="27" xfId="52" applyFont="1" applyBorder="1">
      <alignment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50" fillId="0" borderId="38" xfId="52" applyFont="1" applyBorder="1" applyAlignment="1">
      <alignment horizontal="center"/>
      <protection/>
    </xf>
    <xf numFmtId="0" fontId="50" fillId="0" borderId="32" xfId="52" applyFont="1" applyBorder="1">
      <alignment/>
      <protection/>
    </xf>
    <xf numFmtId="0" fontId="5" fillId="0" borderId="27" xfId="52" applyFont="1" applyBorder="1" applyAlignment="1">
      <alignment horizontal="center" vertical="center"/>
      <protection/>
    </xf>
    <xf numFmtId="0" fontId="5" fillId="0" borderId="27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vertical="center"/>
      <protection/>
    </xf>
    <xf numFmtId="0" fontId="5" fillId="0" borderId="34" xfId="52" applyFont="1" applyBorder="1" applyAlignment="1">
      <alignment horizontal="left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left" vertical="center"/>
      <protection/>
    </xf>
    <xf numFmtId="0" fontId="5" fillId="0" borderId="35" xfId="52" applyFont="1" applyFill="1" applyBorder="1" applyAlignment="1">
      <alignment horizontal="center" vertical="center"/>
      <protection/>
    </xf>
    <xf numFmtId="0" fontId="5" fillId="0" borderId="51" xfId="52" applyFont="1" applyFill="1" applyBorder="1" applyAlignment="1">
      <alignment horizontal="center" vertical="center"/>
      <protection/>
    </xf>
    <xf numFmtId="0" fontId="5" fillId="0" borderId="36" xfId="52" applyFont="1" applyFill="1" applyBorder="1" applyAlignment="1">
      <alignment horizontal="left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32" xfId="52" applyFont="1" applyBorder="1" applyAlignment="1">
      <alignment horizontal="center" vertical="center"/>
      <protection/>
    </xf>
    <xf numFmtId="0" fontId="5" fillId="0" borderId="32" xfId="52" applyFont="1" applyBorder="1" applyAlignment="1">
      <alignment horizontal="left" vertical="center"/>
      <protection/>
    </xf>
    <xf numFmtId="0" fontId="5" fillId="0" borderId="31" xfId="52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5" fillId="0" borderId="28" xfId="52" applyFont="1" applyFill="1" applyBorder="1" applyAlignment="1">
      <alignment horizontal="center" vertical="center"/>
      <protection/>
    </xf>
    <xf numFmtId="0" fontId="5" fillId="0" borderId="27" xfId="52" applyFont="1" applyFill="1" applyBorder="1" applyAlignment="1">
      <alignment horizontal="left" vertical="center" wrapText="1"/>
      <protection/>
    </xf>
    <xf numFmtId="0" fontId="5" fillId="0" borderId="38" xfId="52" applyFont="1" applyFill="1" applyBorder="1" applyAlignment="1">
      <alignment horizontal="center" vertical="center"/>
      <protection/>
    </xf>
    <xf numFmtId="0" fontId="5" fillId="0" borderId="34" xfId="52" applyFont="1" applyFill="1" applyBorder="1" applyAlignment="1">
      <alignment horizontal="left" vertical="center"/>
      <protection/>
    </xf>
    <xf numFmtId="0" fontId="50" fillId="0" borderId="51" xfId="52" applyFont="1" applyBorder="1" applyAlignment="1">
      <alignment horizontal="center"/>
      <protection/>
    </xf>
    <xf numFmtId="0" fontId="50" fillId="0" borderId="34" xfId="52" applyFont="1" applyBorder="1">
      <alignment/>
      <protection/>
    </xf>
    <xf numFmtId="0" fontId="6" fillId="33" borderId="36" xfId="52" applyFont="1" applyFill="1" applyBorder="1" applyAlignment="1">
      <alignment horizontal="center" vertical="center"/>
      <protection/>
    </xf>
    <xf numFmtId="0" fontId="5" fillId="0" borderId="32" xfId="52" applyFont="1" applyFill="1" applyBorder="1" applyAlignment="1">
      <alignment horizontal="left" vertical="center" wrapText="1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59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left" vertical="center" wrapText="1"/>
      <protection/>
    </xf>
    <xf numFmtId="0" fontId="6" fillId="0" borderId="49" xfId="52" applyFont="1" applyFill="1" applyBorder="1" applyAlignment="1">
      <alignment horizontal="center" vertical="center" wrapText="1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0" fontId="5" fillId="4" borderId="59" xfId="52" applyFont="1" applyFill="1" applyBorder="1" applyAlignment="1">
      <alignment horizontal="center" vertical="center" wrapText="1"/>
      <protection/>
    </xf>
    <xf numFmtId="0" fontId="5" fillId="4" borderId="49" xfId="52" applyFont="1" applyFill="1" applyBorder="1" applyAlignment="1">
      <alignment horizontal="center" vertical="center" wrapText="1"/>
      <protection/>
    </xf>
    <xf numFmtId="0" fontId="6" fillId="0" borderId="49" xfId="52" applyFont="1" applyFill="1" applyBorder="1" applyAlignment="1">
      <alignment horizontal="left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left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5" fillId="0" borderId="61" xfId="52" applyFont="1" applyFill="1" applyBorder="1" applyAlignment="1">
      <alignment horizontal="center" vertical="center" wrapText="1"/>
      <protection/>
    </xf>
    <xf numFmtId="0" fontId="5" fillId="0" borderId="57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left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5" fillId="0" borderId="62" xfId="52" applyFont="1" applyFill="1" applyBorder="1" applyAlignment="1">
      <alignment horizontal="center" vertical="center" wrapText="1"/>
      <protection/>
    </xf>
    <xf numFmtId="0" fontId="5" fillId="0" borderId="63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left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6" fillId="0" borderId="46" xfId="52" applyFont="1" applyFill="1" applyBorder="1" applyAlignment="1">
      <alignment horizontal="center" vertic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6" fillId="4" borderId="37" xfId="52" applyFont="1" applyFill="1" applyBorder="1" applyAlignment="1">
      <alignment horizontal="center" vertical="center" wrapText="1"/>
      <protection/>
    </xf>
    <xf numFmtId="0" fontId="5" fillId="4" borderId="65" xfId="52" applyFont="1" applyFill="1" applyBorder="1" applyAlignment="1">
      <alignment horizontal="center" vertical="center" wrapText="1"/>
      <protection/>
    </xf>
    <xf numFmtId="0" fontId="6" fillId="0" borderId="65" xfId="52" applyFont="1" applyFill="1" applyBorder="1" applyAlignment="1">
      <alignment horizontal="center" vertical="center" wrapText="1"/>
      <protection/>
    </xf>
    <xf numFmtId="0" fontId="6" fillId="0" borderId="65" xfId="52" applyFont="1" applyFill="1" applyBorder="1" applyAlignment="1">
      <alignment vertical="center" wrapText="1"/>
      <protection/>
    </xf>
    <xf numFmtId="0" fontId="5" fillId="0" borderId="55" xfId="52" applyFont="1" applyFill="1" applyBorder="1" applyAlignment="1">
      <alignment horizontal="center" vertical="center" wrapText="1"/>
      <protection/>
    </xf>
    <xf numFmtId="0" fontId="5" fillId="0" borderId="66" xfId="52" applyFont="1" applyFill="1" applyBorder="1" applyAlignment="1">
      <alignment horizontal="left" vertical="center" wrapText="1"/>
      <protection/>
    </xf>
    <xf numFmtId="0" fontId="5" fillId="0" borderId="66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67" xfId="52" applyFont="1" applyFill="1" applyBorder="1" applyAlignment="1">
      <alignment horizontal="center" vertical="center" wrapText="1"/>
      <protection/>
    </xf>
    <xf numFmtId="0" fontId="6" fillId="36" borderId="63" xfId="52" applyFont="1" applyFill="1" applyBorder="1" applyAlignment="1">
      <alignment horizontal="center" vertical="center" wrapText="1"/>
      <protection/>
    </xf>
    <xf numFmtId="0" fontId="5" fillId="36" borderId="46" xfId="52" applyFont="1" applyFill="1" applyBorder="1" applyAlignment="1">
      <alignment horizontal="center" vertical="center" wrapText="1"/>
      <protection/>
    </xf>
    <xf numFmtId="0" fontId="6" fillId="4" borderId="68" xfId="52" applyFont="1" applyFill="1" applyBorder="1" applyAlignment="1">
      <alignment horizontal="center" vertical="center" wrapText="1"/>
      <protection/>
    </xf>
    <xf numFmtId="0" fontId="5" fillId="4" borderId="19" xfId="52" applyFont="1" applyFill="1" applyBorder="1" applyAlignment="1">
      <alignment horizontal="center" vertical="center" wrapText="1"/>
      <protection/>
    </xf>
    <xf numFmtId="0" fontId="14" fillId="0" borderId="57" xfId="52" applyFont="1" applyFill="1" applyBorder="1" applyAlignment="1">
      <alignment horizontal="center" vertical="center" wrapText="1"/>
      <protection/>
    </xf>
    <xf numFmtId="0" fontId="6" fillId="4" borderId="59" xfId="52" applyFont="1" applyFill="1" applyBorder="1" applyAlignment="1">
      <alignment horizontal="center" vertical="center" wrapText="1"/>
      <protection/>
    </xf>
    <xf numFmtId="0" fontId="6" fillId="0" borderId="49" xfId="52" applyFont="1" applyFill="1" applyBorder="1" applyAlignment="1">
      <alignment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58" xfId="52" applyFont="1" applyFill="1" applyBorder="1" applyAlignment="1">
      <alignment horizontal="center" vertical="center" wrapText="1"/>
      <protection/>
    </xf>
    <xf numFmtId="0" fontId="5" fillId="0" borderId="69" xfId="52" applyFont="1" applyFill="1" applyBorder="1" applyAlignment="1">
      <alignment horizontal="center" vertical="center" wrapText="1"/>
      <protection/>
    </xf>
    <xf numFmtId="0" fontId="5" fillId="0" borderId="69" xfId="52" applyFont="1" applyFill="1" applyBorder="1" applyAlignment="1">
      <alignment horizontal="left" vertical="center" wrapText="1"/>
      <protection/>
    </xf>
    <xf numFmtId="0" fontId="6" fillId="0" borderId="69" xfId="52" applyFont="1" applyFill="1" applyBorder="1" applyAlignment="1">
      <alignment horizontal="center" vertical="center" wrapText="1"/>
      <protection/>
    </xf>
    <xf numFmtId="0" fontId="5" fillId="0" borderId="70" xfId="52" applyFont="1" applyFill="1" applyBorder="1" applyAlignment="1">
      <alignment horizontal="center" vertical="center" wrapText="1"/>
      <protection/>
    </xf>
    <xf numFmtId="0" fontId="6" fillId="4" borderId="71" xfId="52" applyFont="1" applyFill="1" applyBorder="1" applyAlignment="1">
      <alignment horizontal="center" vertical="center" wrapText="1"/>
      <protection/>
    </xf>
    <xf numFmtId="0" fontId="5" fillId="4" borderId="69" xfId="52" applyFont="1" applyFill="1" applyBorder="1" applyAlignment="1">
      <alignment horizontal="center" vertical="center" wrapText="1"/>
      <protection/>
    </xf>
    <xf numFmtId="0" fontId="6" fillId="0" borderId="69" xfId="52" applyFont="1" applyFill="1" applyBorder="1" applyAlignment="1">
      <alignment vertical="center" wrapText="1"/>
      <protection/>
    </xf>
    <xf numFmtId="0" fontId="6" fillId="0" borderId="66" xfId="52" applyFont="1" applyFill="1" applyBorder="1" applyAlignment="1">
      <alignment horizontal="center" vertical="center" wrapText="1"/>
      <protection/>
    </xf>
    <xf numFmtId="0" fontId="6" fillId="4" borderId="15" xfId="52" applyFont="1" applyFill="1" applyBorder="1" applyAlignment="1">
      <alignment vertical="center" wrapText="1"/>
      <protection/>
    </xf>
    <xf numFmtId="0" fontId="6" fillId="4" borderId="16" xfId="52" applyFont="1" applyFill="1" applyBorder="1" applyAlignment="1">
      <alignment vertical="center" wrapText="1"/>
      <protection/>
    </xf>
    <xf numFmtId="0" fontId="5" fillId="0" borderId="68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5" fillId="0" borderId="72" xfId="52" applyFont="1" applyFill="1" applyBorder="1" applyAlignment="1">
      <alignment horizontal="left" vertical="center" wrapText="1"/>
      <protection/>
    </xf>
    <xf numFmtId="0" fontId="5" fillId="0" borderId="72" xfId="52" applyFont="1" applyFill="1" applyBorder="1" applyAlignment="1">
      <alignment horizontal="center" vertical="center" wrapText="1"/>
      <protection/>
    </xf>
    <xf numFmtId="0" fontId="6" fillId="0" borderId="72" xfId="52" applyFont="1" applyFill="1" applyBorder="1" applyAlignment="1">
      <alignment horizontal="center" vertical="center" wrapText="1"/>
      <protection/>
    </xf>
    <xf numFmtId="0" fontId="5" fillId="0" borderId="73" xfId="52" applyFont="1" applyFill="1" applyBorder="1" applyAlignment="1">
      <alignment horizontal="center" vertical="center" wrapText="1"/>
      <protection/>
    </xf>
    <xf numFmtId="0" fontId="15" fillId="0" borderId="43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vertical="center" wrapText="1"/>
      <protection/>
    </xf>
    <xf numFmtId="0" fontId="5" fillId="0" borderId="43" xfId="52" applyFont="1" applyFill="1" applyBorder="1" applyAlignment="1">
      <alignment vertical="center" wrapText="1"/>
      <protection/>
    </xf>
    <xf numFmtId="0" fontId="5" fillId="0" borderId="46" xfId="52" applyFont="1" applyFill="1" applyBorder="1" applyAlignment="1">
      <alignment vertical="center" wrapText="1"/>
      <protection/>
    </xf>
    <xf numFmtId="0" fontId="6" fillId="0" borderId="63" xfId="52" applyFont="1" applyFill="1" applyBorder="1" applyAlignment="1">
      <alignment horizontal="center" vertical="center" wrapText="1"/>
      <protection/>
    </xf>
    <xf numFmtId="0" fontId="6" fillId="0" borderId="46" xfId="52" applyFont="1" applyFill="1" applyBorder="1" applyAlignment="1" quotePrefix="1">
      <alignment horizontal="left" vertical="center" wrapText="1"/>
      <protection/>
    </xf>
    <xf numFmtId="0" fontId="6" fillId="4" borderId="65" xfId="52" applyFont="1" applyFill="1" applyBorder="1" applyAlignment="1">
      <alignment horizontal="center" vertical="center" wrapText="1"/>
      <protection/>
    </xf>
    <xf numFmtId="0" fontId="6" fillId="4" borderId="65" xfId="52" applyFont="1" applyFill="1" applyBorder="1" applyAlignment="1">
      <alignment vertical="center" wrapText="1"/>
      <protection/>
    </xf>
    <xf numFmtId="0" fontId="6" fillId="4" borderId="69" xfId="52" applyFont="1" applyFill="1" applyBorder="1" applyAlignment="1">
      <alignment horizontal="center" vertical="center" wrapText="1"/>
      <protection/>
    </xf>
    <xf numFmtId="0" fontId="6" fillId="4" borderId="73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vertical="center"/>
      <protection/>
    </xf>
    <xf numFmtId="0" fontId="5" fillId="0" borderId="26" xfId="52" applyFont="1" applyBorder="1" applyAlignment="1">
      <alignment vertical="center"/>
      <protection/>
    </xf>
    <xf numFmtId="0" fontId="5" fillId="0" borderId="40" xfId="52" applyFont="1" applyBorder="1" applyAlignment="1">
      <alignment horizontal="center" vertical="center"/>
      <protection/>
    </xf>
    <xf numFmtId="0" fontId="5" fillId="0" borderId="40" xfId="52" applyFont="1" applyBorder="1" applyAlignment="1">
      <alignment vertical="center"/>
      <protection/>
    </xf>
    <xf numFmtId="0" fontId="5" fillId="0" borderId="61" xfId="52" applyFont="1" applyBorder="1" applyAlignment="1">
      <alignment horizontal="center" vertical="center"/>
      <protection/>
    </xf>
    <xf numFmtId="0" fontId="5" fillId="0" borderId="57" xfId="52" applyFont="1" applyBorder="1" applyAlignment="1">
      <alignment vertical="center"/>
      <protection/>
    </xf>
    <xf numFmtId="0" fontId="5" fillId="0" borderId="43" xfId="52" applyFont="1" applyBorder="1" applyAlignment="1">
      <alignment horizontal="center" vertical="center"/>
      <protection/>
    </xf>
    <xf numFmtId="0" fontId="5" fillId="0" borderId="43" xfId="52" applyFont="1" applyBorder="1" applyAlignment="1">
      <alignment vertical="center"/>
      <protection/>
    </xf>
    <xf numFmtId="0" fontId="5" fillId="0" borderId="62" xfId="52" applyFont="1" applyBorder="1" applyAlignment="1">
      <alignment horizontal="center" vertical="center"/>
      <protection/>
    </xf>
    <xf numFmtId="0" fontId="5" fillId="0" borderId="58" xfId="52" applyFont="1" applyBorder="1" applyAlignment="1">
      <alignment vertical="center"/>
      <protection/>
    </xf>
    <xf numFmtId="0" fontId="5" fillId="0" borderId="72" xfId="52" applyFont="1" applyBorder="1" applyAlignment="1">
      <alignment horizontal="center" vertical="center"/>
      <protection/>
    </xf>
    <xf numFmtId="0" fontId="5" fillId="0" borderId="72" xfId="52" applyFont="1" applyBorder="1" applyAlignment="1">
      <alignment vertical="center"/>
      <protection/>
    </xf>
    <xf numFmtId="0" fontId="5" fillId="0" borderId="70" xfId="52" applyFont="1" applyBorder="1" applyAlignment="1">
      <alignment horizontal="center" vertical="center"/>
      <protection/>
    </xf>
    <xf numFmtId="0" fontId="6" fillId="33" borderId="71" xfId="52" applyFont="1" applyFill="1" applyBorder="1" applyAlignment="1">
      <alignment horizontal="center" vertical="center"/>
      <protection/>
    </xf>
    <xf numFmtId="0" fontId="6" fillId="33" borderId="73" xfId="52" applyFont="1" applyFill="1" applyBorder="1" applyAlignment="1">
      <alignment horizontal="center" vertical="center"/>
      <protection/>
    </xf>
    <xf numFmtId="0" fontId="5" fillId="0" borderId="26" xfId="52" applyFont="1" applyBorder="1" applyAlignment="1">
      <alignment horizontal="left" vertical="center"/>
      <protection/>
    </xf>
    <xf numFmtId="0" fontId="5" fillId="0" borderId="57" xfId="52" applyFont="1" applyBorder="1" applyAlignment="1">
      <alignment horizontal="left" vertical="center"/>
      <protection/>
    </xf>
    <xf numFmtId="0" fontId="5" fillId="0" borderId="63" xfId="52" applyFont="1" applyBorder="1" applyAlignment="1">
      <alignment horizontal="left" vertical="center"/>
      <protection/>
    </xf>
    <xf numFmtId="0" fontId="5" fillId="0" borderId="64" xfId="52" applyFont="1" applyBorder="1" applyAlignment="1">
      <alignment horizontal="center" vertical="center"/>
      <protection/>
    </xf>
    <xf numFmtId="0" fontId="6" fillId="33" borderId="37" xfId="52" applyFont="1" applyFill="1" applyBorder="1" applyAlignment="1">
      <alignment horizontal="center" vertical="center"/>
      <protection/>
    </xf>
    <xf numFmtId="0" fontId="6" fillId="33" borderId="74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vertical="center"/>
      <protection/>
    </xf>
    <xf numFmtId="0" fontId="7" fillId="0" borderId="10" xfId="53" applyFont="1" applyBorder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7" fillId="0" borderId="12" xfId="53" applyFont="1" applyBorder="1" applyAlignment="1">
      <alignment vertical="center"/>
      <protection/>
    </xf>
    <xf numFmtId="0" fontId="7" fillId="0" borderId="13" xfId="53" applyFont="1" applyBorder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14" xfId="53" applyFont="1" applyBorder="1" applyAlignment="1">
      <alignment vertical="center"/>
      <protection/>
    </xf>
    <xf numFmtId="0" fontId="8" fillId="0" borderId="22" xfId="53" applyFont="1" applyBorder="1" applyAlignment="1">
      <alignment vertical="center"/>
      <protection/>
    </xf>
    <xf numFmtId="0" fontId="8" fillId="0" borderId="23" xfId="53" applyFont="1" applyBorder="1" applyAlignment="1">
      <alignment vertical="center"/>
      <protection/>
    </xf>
    <xf numFmtId="0" fontId="8" fillId="0" borderId="24" xfId="53" applyFont="1" applyBorder="1" applyAlignment="1">
      <alignment vertical="center"/>
      <protection/>
    </xf>
    <xf numFmtId="0" fontId="5" fillId="0" borderId="62" xfId="52" applyFont="1" applyFill="1" applyBorder="1" applyAlignment="1">
      <alignment horizontal="left" vertical="center"/>
      <protection/>
    </xf>
    <xf numFmtId="0" fontId="5" fillId="0" borderId="57" xfId="52" applyFont="1" applyFill="1" applyBorder="1" applyAlignment="1">
      <alignment horizontal="left" vertical="center"/>
      <protection/>
    </xf>
    <xf numFmtId="0" fontId="5" fillId="0" borderId="53" xfId="52" applyFont="1" applyFill="1" applyBorder="1" applyAlignment="1">
      <alignment horizontal="left" vertical="center"/>
      <protection/>
    </xf>
    <xf numFmtId="0" fontId="5" fillId="0" borderId="38" xfId="52" applyFont="1" applyFill="1" applyBorder="1" applyAlignment="1">
      <alignment horizontal="left" vertical="center"/>
      <protection/>
    </xf>
    <xf numFmtId="0" fontId="5" fillId="0" borderId="56" xfId="52" applyFont="1" applyFill="1" applyBorder="1" applyAlignment="1">
      <alignment horizontal="left" vertic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54" xfId="52" applyFont="1" applyFill="1" applyBorder="1" applyAlignment="1">
      <alignment horizontal="left" vertical="center"/>
      <protection/>
    </xf>
    <xf numFmtId="0" fontId="5" fillId="0" borderId="35" xfId="52" applyFont="1" applyFill="1" applyBorder="1" applyAlignment="1">
      <alignment horizontal="left" vertical="center"/>
      <protection/>
    </xf>
    <xf numFmtId="0" fontId="7" fillId="0" borderId="61" xfId="52" applyFont="1" applyFill="1" applyBorder="1" applyAlignment="1">
      <alignment horizontal="left" vertical="center"/>
      <protection/>
    </xf>
    <xf numFmtId="0" fontId="7" fillId="0" borderId="26" xfId="52" applyFont="1" applyFill="1" applyBorder="1" applyAlignment="1">
      <alignment horizontal="left" vertical="center"/>
      <protection/>
    </xf>
    <xf numFmtId="0" fontId="7" fillId="0" borderId="62" xfId="52" applyFont="1" applyFill="1" applyBorder="1" applyAlignment="1">
      <alignment horizontal="left" vertical="center"/>
      <protection/>
    </xf>
    <xf numFmtId="0" fontId="7" fillId="0" borderId="57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8" fillId="33" borderId="36" xfId="52" applyFont="1" applyFill="1" applyBorder="1" applyAlignment="1">
      <alignment horizontal="center" vertical="center" wrapText="1"/>
      <protection/>
    </xf>
    <xf numFmtId="0" fontId="8" fillId="33" borderId="25" xfId="52" applyFont="1" applyFill="1" applyBorder="1" applyAlignment="1">
      <alignment horizontal="center" vertical="center" wrapText="1"/>
      <protection/>
    </xf>
    <xf numFmtId="0" fontId="7" fillId="0" borderId="53" xfId="52" applyFont="1" applyFill="1" applyBorder="1" applyAlignment="1">
      <alignment horizontal="left" vertical="center" wrapText="1"/>
      <protection/>
    </xf>
    <xf numFmtId="0" fontId="7" fillId="0" borderId="38" xfId="52" applyFont="1" applyFill="1" applyBorder="1" applyAlignment="1">
      <alignment horizontal="left" vertical="center" wrapText="1"/>
      <protection/>
    </xf>
    <xf numFmtId="0" fontId="8" fillId="33" borderId="17" xfId="52" applyFont="1" applyFill="1" applyBorder="1" applyAlignment="1">
      <alignment horizontal="center" vertical="center" wrapText="1"/>
      <protection/>
    </xf>
    <xf numFmtId="0" fontId="8" fillId="33" borderId="75" xfId="52" applyFont="1" applyFill="1" applyBorder="1" applyAlignment="1">
      <alignment horizontal="center" vertical="center" wrapText="1"/>
      <protection/>
    </xf>
    <xf numFmtId="0" fontId="7" fillId="0" borderId="76" xfId="52" applyFont="1" applyFill="1" applyBorder="1" applyAlignment="1">
      <alignment vertical="center"/>
      <protection/>
    </xf>
    <xf numFmtId="0" fontId="7" fillId="0" borderId="51" xfId="52" applyFont="1" applyFill="1" applyBorder="1" applyAlignment="1">
      <alignment vertical="center"/>
      <protection/>
    </xf>
    <xf numFmtId="0" fontId="10" fillId="2" borderId="17" xfId="52" applyFont="1" applyFill="1" applyBorder="1" applyAlignment="1">
      <alignment horizontal="center" vertical="center" wrapText="1"/>
      <protection/>
    </xf>
    <xf numFmtId="0" fontId="10" fillId="2" borderId="16" xfId="52" applyFont="1" applyFill="1" applyBorder="1" applyAlignment="1">
      <alignment horizontal="center" vertical="center" wrapText="1"/>
      <protection/>
    </xf>
    <xf numFmtId="0" fontId="10" fillId="2" borderId="15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left" vertical="center"/>
      <protection/>
    </xf>
    <xf numFmtId="0" fontId="4" fillId="33" borderId="16" xfId="52" applyFont="1" applyFill="1" applyBorder="1" applyAlignment="1">
      <alignment horizontal="left" vertical="center"/>
      <protection/>
    </xf>
    <xf numFmtId="0" fontId="4" fillId="33" borderId="15" xfId="52" applyFont="1" applyFill="1" applyBorder="1" applyAlignment="1">
      <alignment horizontal="left" vertical="center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7" fillId="0" borderId="22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7" fillId="37" borderId="36" xfId="52" applyFont="1" applyFill="1" applyBorder="1" applyAlignment="1">
      <alignment horizontal="left" vertical="center"/>
      <protection/>
    </xf>
    <xf numFmtId="0" fontId="7" fillId="37" borderId="25" xfId="52" applyFont="1" applyFill="1" applyBorder="1" applyAlignment="1">
      <alignment horizontal="left" vertical="center"/>
      <protection/>
    </xf>
    <xf numFmtId="0" fontId="7" fillId="0" borderId="24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left" vertical="center"/>
      <protection/>
    </xf>
    <xf numFmtId="0" fontId="7" fillId="0" borderId="70" xfId="52" applyFont="1" applyFill="1" applyBorder="1" applyAlignment="1">
      <alignment horizontal="left" vertical="center"/>
      <protection/>
    </xf>
    <xf numFmtId="0" fontId="7" fillId="0" borderId="58" xfId="52" applyFont="1" applyFill="1" applyBorder="1" applyAlignment="1">
      <alignment horizontal="left" vertical="center"/>
      <protection/>
    </xf>
    <xf numFmtId="0" fontId="8" fillId="34" borderId="17" xfId="52" applyFont="1" applyFill="1" applyBorder="1" applyAlignment="1">
      <alignment horizontal="center" vertical="center" wrapText="1"/>
      <protection/>
    </xf>
    <xf numFmtId="0" fontId="8" fillId="34" borderId="15" xfId="52" applyFont="1" applyFill="1" applyBorder="1" applyAlignment="1">
      <alignment horizontal="center"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7" fillId="0" borderId="77" xfId="52" applyFont="1" applyFill="1" applyBorder="1" applyAlignment="1">
      <alignment horizontal="left" vertical="center"/>
      <protection/>
    </xf>
    <xf numFmtId="0" fontId="7" fillId="0" borderId="42" xfId="52" applyFont="1" applyFill="1" applyBorder="1" applyAlignment="1">
      <alignment horizontal="left" vertical="center"/>
      <protection/>
    </xf>
    <xf numFmtId="0" fontId="8" fillId="33" borderId="24" xfId="52" applyFont="1" applyFill="1" applyBorder="1" applyAlignment="1">
      <alignment horizontal="center" vertical="center" wrapText="1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5" fillId="0" borderId="61" xfId="52" applyFont="1" applyFill="1" applyBorder="1" applyAlignment="1">
      <alignment horizontal="left" vertical="center"/>
      <protection/>
    </xf>
    <xf numFmtId="0" fontId="5" fillId="0" borderId="26" xfId="52" applyFont="1" applyFill="1" applyBorder="1" applyAlignment="1">
      <alignment horizontal="left" vertical="center"/>
      <protection/>
    </xf>
    <xf numFmtId="0" fontId="5" fillId="0" borderId="70" xfId="52" applyFont="1" applyFill="1" applyBorder="1" applyAlignment="1">
      <alignment horizontal="left" vertical="center"/>
      <protection/>
    </xf>
    <xf numFmtId="0" fontId="5" fillId="0" borderId="58" xfId="52" applyFont="1" applyFill="1" applyBorder="1" applyAlignment="1">
      <alignment horizontal="left" vertical="center"/>
      <protection/>
    </xf>
    <xf numFmtId="0" fontId="2" fillId="0" borderId="25" xfId="52" applyBorder="1">
      <alignment/>
      <protection/>
    </xf>
    <xf numFmtId="0" fontId="7" fillId="0" borderId="53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0" fontId="7" fillId="0" borderId="52" xfId="52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0" fontId="7" fillId="0" borderId="52" xfId="52" applyFont="1" applyFill="1" applyBorder="1" applyAlignment="1">
      <alignment horizontal="left" vertical="center" wrapText="1"/>
      <protection/>
    </xf>
    <xf numFmtId="0" fontId="7" fillId="0" borderId="28" xfId="52" applyFont="1" applyFill="1" applyBorder="1" applyAlignment="1">
      <alignment horizontal="left" vertical="center" wrapText="1"/>
      <protection/>
    </xf>
    <xf numFmtId="0" fontId="8" fillId="33" borderId="17" xfId="52" applyFont="1" applyFill="1" applyBorder="1" applyAlignment="1">
      <alignment horizontal="left" vertical="center"/>
      <protection/>
    </xf>
    <xf numFmtId="0" fontId="8" fillId="33" borderId="16" xfId="52" applyFont="1" applyFill="1" applyBorder="1" applyAlignment="1">
      <alignment horizontal="left" vertical="center"/>
      <protection/>
    </xf>
    <xf numFmtId="0" fontId="8" fillId="33" borderId="15" xfId="52" applyFont="1" applyFill="1" applyBorder="1" applyAlignment="1">
      <alignment horizontal="left" vertical="center"/>
      <protection/>
    </xf>
    <xf numFmtId="0" fontId="8" fillId="33" borderId="23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left" vertical="center" wrapText="1"/>
      <protection/>
    </xf>
    <xf numFmtId="0" fontId="5" fillId="0" borderId="38" xfId="52" applyFont="1" applyFill="1" applyBorder="1" applyAlignment="1">
      <alignment horizontal="left" vertical="center" wrapText="1"/>
      <protection/>
    </xf>
    <xf numFmtId="0" fontId="13" fillId="33" borderId="17" xfId="52" applyFont="1" applyFill="1" applyBorder="1" applyAlignment="1">
      <alignment horizontal="center" vertical="center" wrapText="1"/>
      <protection/>
    </xf>
    <xf numFmtId="0" fontId="13" fillId="33" borderId="15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left" vertical="center" wrapText="1"/>
      <protection/>
    </xf>
    <xf numFmtId="0" fontId="6" fillId="0" borderId="16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0" fontId="6" fillId="0" borderId="74" xfId="52" applyFont="1" applyFill="1" applyBorder="1" applyAlignment="1">
      <alignment vertical="center" wrapText="1"/>
      <protection/>
    </xf>
    <xf numFmtId="0" fontId="6" fillId="0" borderId="65" xfId="52" applyFont="1" applyFill="1" applyBorder="1" applyAlignment="1">
      <alignment vertical="center" wrapText="1"/>
      <protection/>
    </xf>
    <xf numFmtId="0" fontId="6" fillId="0" borderId="60" xfId="52" applyFont="1" applyFill="1" applyBorder="1" applyAlignment="1">
      <alignment horizontal="left" vertical="center" wrapText="1"/>
      <protection/>
    </xf>
    <xf numFmtId="0" fontId="6" fillId="0" borderId="49" xfId="52" applyFont="1" applyFill="1" applyBorder="1" applyAlignment="1">
      <alignment horizontal="left" vertical="center" wrapText="1"/>
      <protection/>
    </xf>
    <xf numFmtId="0" fontId="6" fillId="0" borderId="73" xfId="52" applyFont="1" applyFill="1" applyBorder="1" applyAlignment="1">
      <alignment vertical="center" wrapText="1"/>
      <protection/>
    </xf>
    <xf numFmtId="0" fontId="6" fillId="0" borderId="69" xfId="52" applyFont="1" applyFill="1" applyBorder="1" applyAlignment="1">
      <alignment vertical="center" wrapText="1"/>
      <protection/>
    </xf>
    <xf numFmtId="0" fontId="6" fillId="0" borderId="60" xfId="52" applyFont="1" applyFill="1" applyBorder="1" applyAlignment="1">
      <alignment vertical="center" wrapText="1"/>
      <protection/>
    </xf>
    <xf numFmtId="0" fontId="6" fillId="0" borderId="49" xfId="52" applyFont="1" applyFill="1" applyBorder="1" applyAlignment="1">
      <alignment vertical="center" wrapText="1"/>
      <protection/>
    </xf>
    <xf numFmtId="0" fontId="5" fillId="36" borderId="69" xfId="52" applyFont="1" applyFill="1" applyBorder="1" applyAlignment="1">
      <alignment horizontal="center" vertical="center" wrapText="1"/>
      <protection/>
    </xf>
    <xf numFmtId="0" fontId="5" fillId="36" borderId="19" xfId="52" applyFont="1" applyFill="1" applyBorder="1" applyAlignment="1">
      <alignment horizontal="center" vertical="center" wrapText="1"/>
      <protection/>
    </xf>
    <xf numFmtId="0" fontId="5" fillId="36" borderId="49" xfId="52" applyFont="1" applyFill="1" applyBorder="1" applyAlignment="1">
      <alignment horizontal="center" vertical="center" wrapText="1"/>
      <protection/>
    </xf>
    <xf numFmtId="0" fontId="6" fillId="4" borderId="17" xfId="52" applyFont="1" applyFill="1" applyBorder="1" applyAlignment="1">
      <alignment horizontal="left" vertical="center" wrapText="1"/>
      <protection/>
    </xf>
    <xf numFmtId="0" fontId="6" fillId="4" borderId="16" xfId="52" applyFont="1" applyFill="1" applyBorder="1" applyAlignment="1">
      <alignment horizontal="left" vertical="center" wrapText="1"/>
      <protection/>
    </xf>
    <xf numFmtId="0" fontId="6" fillId="0" borderId="15" xfId="52" applyFont="1" applyFill="1" applyBorder="1" applyAlignment="1">
      <alignment horizontal="left" vertical="center" wrapText="1"/>
      <protection/>
    </xf>
    <xf numFmtId="0" fontId="13" fillId="4" borderId="74" xfId="52" applyFont="1" applyFill="1" applyBorder="1" applyAlignment="1">
      <alignment horizontal="center" vertical="center" wrapText="1"/>
      <protection/>
    </xf>
    <xf numFmtId="0" fontId="13" fillId="4" borderId="65" xfId="52" applyFont="1" applyFill="1" applyBorder="1" applyAlignment="1">
      <alignment horizontal="center" vertical="center" wrapText="1"/>
      <protection/>
    </xf>
    <xf numFmtId="0" fontId="13" fillId="4" borderId="37" xfId="52" applyFont="1" applyFill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6" fillId="4" borderId="74" xfId="52" applyFont="1" applyFill="1" applyBorder="1" applyAlignment="1">
      <alignment vertical="center" wrapText="1"/>
      <protection/>
    </xf>
    <xf numFmtId="0" fontId="6" fillId="4" borderId="65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8" fillId="0" borderId="14" xfId="53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8" fillId="0" borderId="13" xfId="53" applyFont="1" applyBorder="1" applyAlignment="1">
      <alignment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13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VALIDACIONES ANEXO P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944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0" defaultRowHeight="15"/>
  <cols>
    <col min="1" max="1" width="4.140625" style="2" bestFit="1" customWidth="1"/>
    <col min="2" max="2" width="4.7109375" style="1" customWidth="1"/>
    <col min="3" max="3" width="23.8515625" style="1" customWidth="1"/>
    <col min="4" max="4" width="23.7109375" style="1" customWidth="1"/>
    <col min="5" max="5" width="21.8515625" style="1" customWidth="1"/>
    <col min="6" max="6" width="13.8515625" style="1" customWidth="1"/>
    <col min="7" max="7" width="11.00390625" style="1" customWidth="1"/>
    <col min="8" max="8" width="12.57421875" style="1" customWidth="1"/>
    <col min="9" max="9" width="12.00390625" style="1" customWidth="1"/>
    <col min="10" max="10" width="12.140625" style="1" customWidth="1"/>
    <col min="11" max="11" width="11.28125" style="1" customWidth="1"/>
    <col min="12" max="12" width="13.8515625" style="1" customWidth="1"/>
    <col min="13" max="13" width="3.140625" style="1" customWidth="1"/>
    <col min="14" max="14" width="13.28125" style="1" customWidth="1"/>
    <col min="15" max="235" width="11.421875" style="1" customWidth="1"/>
    <col min="236" max="237" width="11.421875" style="1" hidden="1" customWidth="1"/>
    <col min="238" max="16384" width="0" style="1" hidden="1" customWidth="1"/>
  </cols>
  <sheetData>
    <row r="1" ht="13.5" thickBot="1">
      <c r="C1" s="2" t="s">
        <v>193</v>
      </c>
    </row>
    <row r="2" spans="2:237" ht="33.75" customHeight="1" thickBot="1">
      <c r="B2" s="356" t="s">
        <v>192</v>
      </c>
      <c r="C2" s="357"/>
      <c r="D2" s="357"/>
      <c r="E2" s="357"/>
      <c r="F2" s="357"/>
      <c r="G2" s="357"/>
      <c r="H2" s="357"/>
      <c r="I2" s="357"/>
      <c r="J2" s="357"/>
      <c r="K2" s="357"/>
      <c r="L2" s="358"/>
      <c r="IB2" s="188" t="s">
        <v>191</v>
      </c>
      <c r="IC2" s="188"/>
    </row>
    <row r="3" spans="2:237" ht="6.75" customHeight="1" thickBot="1">
      <c r="B3" s="187"/>
      <c r="C3" s="186"/>
      <c r="D3" s="186"/>
      <c r="E3" s="186"/>
      <c r="F3" s="186"/>
      <c r="G3" s="186"/>
      <c r="H3" s="186"/>
      <c r="I3" s="186"/>
      <c r="J3" s="186"/>
      <c r="K3" s="186"/>
      <c r="L3" s="185"/>
      <c r="IB3" s="181"/>
      <c r="IC3" s="180"/>
    </row>
    <row r="4" spans="2:237" ht="15" customHeight="1" thickBot="1">
      <c r="B4" s="359" t="s">
        <v>190</v>
      </c>
      <c r="C4" s="360"/>
      <c r="D4" s="360"/>
      <c r="E4" s="360"/>
      <c r="F4" s="360"/>
      <c r="G4" s="360"/>
      <c r="H4" s="360"/>
      <c r="I4" s="360"/>
      <c r="J4" s="360"/>
      <c r="K4" s="360"/>
      <c r="L4" s="361"/>
      <c r="IB4" s="74" t="s">
        <v>189</v>
      </c>
      <c r="IC4" s="108" t="s">
        <v>59</v>
      </c>
    </row>
    <row r="5" spans="1:237" s="16" customFormat="1" ht="6.75" customHeight="1" thickBot="1">
      <c r="A5" s="19"/>
      <c r="B5" s="21"/>
      <c r="C5" s="38"/>
      <c r="D5" s="38"/>
      <c r="E5" s="19"/>
      <c r="F5" s="19"/>
      <c r="G5" s="19"/>
      <c r="H5" s="19"/>
      <c r="I5" s="38"/>
      <c r="J5" s="38"/>
      <c r="K5" s="38"/>
      <c r="L5" s="37"/>
      <c r="IB5" s="115" t="s">
        <v>184</v>
      </c>
      <c r="IC5" s="114" t="s">
        <v>188</v>
      </c>
    </row>
    <row r="6" spans="1:237" s="16" customFormat="1" ht="11.25" customHeight="1" thickBot="1">
      <c r="A6" s="19"/>
      <c r="B6" s="18"/>
      <c r="C6" s="36" t="s">
        <v>187</v>
      </c>
      <c r="D6" s="184"/>
      <c r="E6" s="19"/>
      <c r="F6" s="363" t="s">
        <v>186</v>
      </c>
      <c r="G6" s="368" t="s">
        <v>185</v>
      </c>
      <c r="H6" s="364" t="s">
        <v>184</v>
      </c>
      <c r="I6" s="366" t="s">
        <v>183</v>
      </c>
      <c r="J6" s="49"/>
      <c r="K6" s="49"/>
      <c r="L6" s="15"/>
      <c r="IB6" s="12" t="s">
        <v>182</v>
      </c>
      <c r="IC6" s="91" t="s">
        <v>181</v>
      </c>
    </row>
    <row r="7" spans="1:237" s="16" customFormat="1" ht="11.25" customHeight="1" thickBot="1">
      <c r="A7" s="19"/>
      <c r="B7" s="18"/>
      <c r="C7" s="19"/>
      <c r="D7" s="166"/>
      <c r="E7" s="19"/>
      <c r="F7" s="363"/>
      <c r="G7" s="369"/>
      <c r="H7" s="365"/>
      <c r="I7" s="367"/>
      <c r="J7" s="49"/>
      <c r="K7" s="49"/>
      <c r="L7" s="15"/>
      <c r="IC7" s="17"/>
    </row>
    <row r="8" spans="1:237" s="16" customFormat="1" ht="11.25" customHeight="1">
      <c r="A8" s="19"/>
      <c r="B8" s="18"/>
      <c r="C8" s="19"/>
      <c r="E8" s="19"/>
      <c r="F8" s="183"/>
      <c r="G8" s="182"/>
      <c r="H8" s="79"/>
      <c r="J8" s="79"/>
      <c r="K8" s="79"/>
      <c r="L8" s="15"/>
      <c r="IC8" s="17"/>
    </row>
    <row r="9" spans="1:237" s="16" customFormat="1" ht="6.75" customHeight="1" thickBot="1">
      <c r="A9" s="19"/>
      <c r="B9" s="14"/>
      <c r="C9" s="35"/>
      <c r="D9" s="13"/>
      <c r="E9" s="35"/>
      <c r="F9" s="13"/>
      <c r="G9" s="13"/>
      <c r="H9" s="13"/>
      <c r="J9" s="13"/>
      <c r="K9" s="13"/>
      <c r="L9" s="12"/>
      <c r="IB9" s="181"/>
      <c r="IC9" s="180"/>
    </row>
    <row r="10" spans="2:237" ht="15" customHeight="1" thickBot="1">
      <c r="B10" s="359" t="s">
        <v>180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1"/>
      <c r="IB10" s="74" t="s">
        <v>179</v>
      </c>
      <c r="IC10" s="108" t="s">
        <v>59</v>
      </c>
    </row>
    <row r="11" spans="1:237" s="16" customFormat="1" ht="6.75" customHeight="1" thickBot="1">
      <c r="A11" s="19"/>
      <c r="B11" s="21"/>
      <c r="C11" s="38"/>
      <c r="D11" s="38"/>
      <c r="E11" s="38"/>
      <c r="F11" s="19"/>
      <c r="G11" s="19"/>
      <c r="H11" s="19"/>
      <c r="I11" s="38"/>
      <c r="J11" s="19"/>
      <c r="K11" s="19"/>
      <c r="L11" s="26"/>
      <c r="IB11" s="94" t="s">
        <v>35</v>
      </c>
      <c r="IC11" s="93" t="s">
        <v>178</v>
      </c>
    </row>
    <row r="12" spans="1:237" s="69" customFormat="1" ht="21.75" thickBot="1">
      <c r="A12" s="79"/>
      <c r="B12" s="76"/>
      <c r="C12" s="176" t="s">
        <v>177</v>
      </c>
      <c r="D12" s="352" t="s">
        <v>176</v>
      </c>
      <c r="E12" s="362"/>
      <c r="F12" s="352" t="s">
        <v>175</v>
      </c>
      <c r="G12" s="362"/>
      <c r="I12" s="79"/>
      <c r="J12" s="79"/>
      <c r="K12" s="79"/>
      <c r="L12" s="17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4" t="s">
        <v>167</v>
      </c>
      <c r="IC12" s="60" t="s">
        <v>166</v>
      </c>
    </row>
    <row r="13" spans="1:237" s="17" customFormat="1" ht="11.25" customHeight="1" thickBot="1">
      <c r="A13" s="36"/>
      <c r="B13" s="173"/>
      <c r="C13" s="172"/>
      <c r="D13" s="344"/>
      <c r="E13" s="345"/>
      <c r="F13" s="172"/>
      <c r="G13" s="171"/>
      <c r="I13" s="49"/>
      <c r="J13" s="49"/>
      <c r="K13" s="49"/>
      <c r="L13" s="64"/>
      <c r="IB13" s="140" t="s">
        <v>165</v>
      </c>
      <c r="IC13" s="139" t="s">
        <v>164</v>
      </c>
    </row>
    <row r="14" spans="1:237" s="16" customFormat="1" ht="6.75" customHeight="1" thickBot="1">
      <c r="A14" s="19"/>
      <c r="B14" s="14"/>
      <c r="C14" s="35"/>
      <c r="D14" s="35"/>
      <c r="E14" s="35"/>
      <c r="F14" s="35"/>
      <c r="G14" s="35"/>
      <c r="H14" s="35"/>
      <c r="I14" s="35"/>
      <c r="J14" s="35"/>
      <c r="K14" s="35"/>
      <c r="L14" s="179"/>
      <c r="IB14" s="124"/>
      <c r="IC14" s="116"/>
    </row>
    <row r="15" spans="2:237" ht="15" customHeight="1" thickBot="1">
      <c r="B15" s="359" t="s">
        <v>174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1"/>
      <c r="IB15" s="74" t="s">
        <v>173</v>
      </c>
      <c r="IC15" s="178" t="s">
        <v>59</v>
      </c>
    </row>
    <row r="16" spans="1:237" s="16" customFormat="1" ht="6.75" customHeight="1" thickBot="1">
      <c r="A16" s="19"/>
      <c r="B16" s="21"/>
      <c r="C16" s="38"/>
      <c r="D16" s="38"/>
      <c r="E16" s="38"/>
      <c r="F16" s="38"/>
      <c r="G16" s="38"/>
      <c r="H16" s="38"/>
      <c r="I16" s="38"/>
      <c r="J16" s="38"/>
      <c r="K16" s="38"/>
      <c r="L16" s="37"/>
      <c r="IB16" s="115" t="s">
        <v>172</v>
      </c>
      <c r="IC16" s="177" t="s">
        <v>171</v>
      </c>
    </row>
    <row r="17" spans="1:237" s="69" customFormat="1" ht="21.75" thickBot="1">
      <c r="A17" s="79"/>
      <c r="B17" s="76"/>
      <c r="C17" s="176" t="s">
        <v>170</v>
      </c>
      <c r="D17" s="352" t="s">
        <v>169</v>
      </c>
      <c r="E17" s="362"/>
      <c r="F17" s="352" t="s">
        <v>168</v>
      </c>
      <c r="G17" s="362"/>
      <c r="I17" s="79"/>
      <c r="J17" s="79"/>
      <c r="K17" s="79"/>
      <c r="L17" s="17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4" t="s">
        <v>167</v>
      </c>
      <c r="IC17" s="60" t="s">
        <v>166</v>
      </c>
    </row>
    <row r="18" spans="1:237" s="17" customFormat="1" ht="11.25" customHeight="1" thickBot="1">
      <c r="A18" s="36"/>
      <c r="B18" s="173"/>
      <c r="C18" s="172"/>
      <c r="D18" s="344"/>
      <c r="E18" s="345"/>
      <c r="F18" s="172"/>
      <c r="G18" s="171"/>
      <c r="I18" s="49"/>
      <c r="J18" s="49"/>
      <c r="K18" s="49"/>
      <c r="L18" s="64"/>
      <c r="IB18" s="140" t="s">
        <v>165</v>
      </c>
      <c r="IC18" s="139" t="s">
        <v>164</v>
      </c>
    </row>
    <row r="19" spans="1:237" s="40" customFormat="1" ht="6.75" customHeight="1" thickBot="1">
      <c r="A19" s="170"/>
      <c r="B19" s="169"/>
      <c r="C19" s="79"/>
      <c r="D19" s="79"/>
      <c r="E19" s="79"/>
      <c r="F19" s="79"/>
      <c r="G19" s="79"/>
      <c r="H19" s="79"/>
      <c r="I19" s="79"/>
      <c r="J19" s="79"/>
      <c r="K19" s="79"/>
      <c r="L19" s="113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24"/>
      <c r="IC19" s="116"/>
    </row>
    <row r="20" spans="2:237" ht="15" customHeight="1" thickBot="1">
      <c r="B20" s="359" t="s">
        <v>163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1"/>
      <c r="IB20" s="74" t="s">
        <v>162</v>
      </c>
      <c r="IC20" s="108" t="s">
        <v>59</v>
      </c>
    </row>
    <row r="21" spans="1:237" s="16" customFormat="1" ht="6.75" customHeight="1" thickBot="1">
      <c r="A21" s="19"/>
      <c r="B21" s="18"/>
      <c r="L21" s="15"/>
      <c r="IB21" s="168" t="s">
        <v>161</v>
      </c>
      <c r="IC21" s="167" t="s">
        <v>37</v>
      </c>
    </row>
    <row r="22" spans="2:237" s="19" customFormat="1" ht="11.25" customHeight="1" thickBot="1">
      <c r="B22" s="390" t="s">
        <v>160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2"/>
      <c r="IB22" s="140" t="s">
        <v>159</v>
      </c>
      <c r="IC22" s="139" t="s">
        <v>41</v>
      </c>
    </row>
    <row r="23" spans="1:237" s="16" customFormat="1" ht="6.75" customHeight="1" thickBot="1">
      <c r="A23" s="19"/>
      <c r="B23" s="39"/>
      <c r="C23" s="166"/>
      <c r="D23" s="166"/>
      <c r="E23" s="166"/>
      <c r="F23" s="166"/>
      <c r="G23" s="166"/>
      <c r="H23" s="166"/>
      <c r="I23" s="166"/>
      <c r="J23" s="166"/>
      <c r="K23" s="166"/>
      <c r="L23" s="165"/>
      <c r="IB23" s="124"/>
      <c r="IC23" s="116"/>
    </row>
    <row r="24" spans="1:237" s="16" customFormat="1" ht="11.25" customHeight="1">
      <c r="A24" s="19"/>
      <c r="B24" s="21" t="s">
        <v>158</v>
      </c>
      <c r="C24" s="19"/>
      <c r="D24" s="19"/>
      <c r="E24" s="19"/>
      <c r="L24" s="26"/>
      <c r="IB24" s="73" t="s">
        <v>157</v>
      </c>
      <c r="IC24" s="164" t="s">
        <v>59</v>
      </c>
    </row>
    <row r="25" spans="1:237" s="16" customFormat="1" ht="6.75" customHeight="1" thickBot="1">
      <c r="A25" s="19"/>
      <c r="B25" s="18"/>
      <c r="L25" s="26"/>
      <c r="IB25" s="78" t="s">
        <v>51</v>
      </c>
      <c r="IC25" s="77">
        <v>3</v>
      </c>
    </row>
    <row r="26" spans="1:237" s="16" customFormat="1" ht="69.75" customHeight="1" thickBot="1">
      <c r="A26" s="19"/>
      <c r="B26" s="21"/>
      <c r="C26" s="75" t="s">
        <v>156</v>
      </c>
      <c r="D26" s="75" t="s">
        <v>155</v>
      </c>
      <c r="E26" s="75" t="s">
        <v>154</v>
      </c>
      <c r="F26" s="75" t="s">
        <v>153</v>
      </c>
      <c r="G26" s="75" t="s">
        <v>152</v>
      </c>
      <c r="H26" s="75" t="s">
        <v>151</v>
      </c>
      <c r="I26" s="72" t="s">
        <v>150</v>
      </c>
      <c r="J26" s="72" t="s">
        <v>149</v>
      </c>
      <c r="K26" s="72" t="s">
        <v>148</v>
      </c>
      <c r="L26" s="26"/>
      <c r="IB26" s="150"/>
      <c r="IC26" s="149"/>
    </row>
    <row r="27" spans="1:237" s="16" customFormat="1" ht="11.25">
      <c r="A27" s="19"/>
      <c r="B27" s="21"/>
      <c r="C27" s="163" t="s">
        <v>147</v>
      </c>
      <c r="D27" s="163" t="s">
        <v>147</v>
      </c>
      <c r="E27" s="68" t="s">
        <v>37</v>
      </c>
      <c r="F27" s="68">
        <v>593</v>
      </c>
      <c r="G27" s="68" t="s">
        <v>30</v>
      </c>
      <c r="H27" s="68" t="s">
        <v>30</v>
      </c>
      <c r="I27" s="65"/>
      <c r="J27" s="65"/>
      <c r="K27" s="56" t="s">
        <v>115</v>
      </c>
      <c r="L27" s="26"/>
      <c r="IB27" s="150"/>
      <c r="IC27" s="149"/>
    </row>
    <row r="28" spans="1:237" s="16" customFormat="1" ht="11.25">
      <c r="A28" s="19"/>
      <c r="B28" s="21"/>
      <c r="C28" s="162" t="s">
        <v>144</v>
      </c>
      <c r="D28" s="162" t="s">
        <v>146</v>
      </c>
      <c r="E28" s="59" t="s">
        <v>41</v>
      </c>
      <c r="F28" s="59">
        <v>118</v>
      </c>
      <c r="G28" s="146"/>
      <c r="H28" s="59"/>
      <c r="I28" s="146"/>
      <c r="J28" s="146"/>
      <c r="K28" s="146" t="s">
        <v>112</v>
      </c>
      <c r="L28" s="26"/>
      <c r="IB28" s="150"/>
      <c r="IC28" s="149"/>
    </row>
    <row r="29" spans="1:237" s="16" customFormat="1" ht="11.25">
      <c r="A29" s="19"/>
      <c r="B29" s="21"/>
      <c r="C29" s="162" t="s">
        <v>144</v>
      </c>
      <c r="D29" s="162" t="s">
        <v>145</v>
      </c>
      <c r="E29" s="151" t="s">
        <v>41</v>
      </c>
      <c r="F29" s="151">
        <v>110</v>
      </c>
      <c r="G29" s="56"/>
      <c r="H29" s="151"/>
      <c r="I29" s="56"/>
      <c r="J29" s="56"/>
      <c r="K29" s="56" t="s">
        <v>115</v>
      </c>
      <c r="L29" s="26"/>
      <c r="IB29" s="150"/>
      <c r="IC29" s="149"/>
    </row>
    <row r="30" spans="1:237" s="16" customFormat="1" ht="11.25">
      <c r="A30" s="19"/>
      <c r="B30" s="21"/>
      <c r="C30" s="162" t="s">
        <v>144</v>
      </c>
      <c r="D30" s="161" t="s">
        <v>143</v>
      </c>
      <c r="E30" s="135"/>
      <c r="F30" s="135"/>
      <c r="G30" s="146"/>
      <c r="H30" s="135"/>
      <c r="I30" s="56"/>
      <c r="J30" s="56"/>
      <c r="K30" s="56" t="s">
        <v>112</v>
      </c>
      <c r="L30" s="26"/>
      <c r="IB30" s="150"/>
      <c r="IC30" s="149"/>
    </row>
    <row r="31" spans="1:237" s="16" customFormat="1" ht="42.75" thickBot="1">
      <c r="A31" s="19"/>
      <c r="B31" s="21"/>
      <c r="C31" s="160" t="s">
        <v>142</v>
      </c>
      <c r="D31" s="159" t="s">
        <v>141</v>
      </c>
      <c r="E31" s="132"/>
      <c r="F31" s="132"/>
      <c r="G31" s="51"/>
      <c r="H31" s="51"/>
      <c r="I31" s="51"/>
      <c r="J31" s="51"/>
      <c r="K31" s="51"/>
      <c r="L31" s="26"/>
      <c r="IB31" s="150"/>
      <c r="IC31" s="149"/>
    </row>
    <row r="32" spans="1:237" s="16" customFormat="1" ht="12.75" customHeight="1" thickBot="1">
      <c r="A32" s="19"/>
      <c r="B32" s="18"/>
      <c r="C32" s="49"/>
      <c r="D32" s="49"/>
      <c r="E32" s="49"/>
      <c r="G32" s="49"/>
      <c r="I32" s="36" t="s">
        <v>26</v>
      </c>
      <c r="J32" s="130">
        <f>SUM(J27:J31)</f>
        <v>0</v>
      </c>
      <c r="L32" s="26"/>
      <c r="IB32" s="150"/>
      <c r="IC32" s="149"/>
    </row>
    <row r="33" spans="1:237" s="16" customFormat="1" ht="6.75" customHeight="1">
      <c r="A33" s="19"/>
      <c r="B33" s="18"/>
      <c r="C33" s="49"/>
      <c r="D33" s="49"/>
      <c r="E33" s="49"/>
      <c r="F33" s="49"/>
      <c r="L33" s="26"/>
      <c r="IB33" s="150"/>
      <c r="IC33" s="149"/>
    </row>
    <row r="34" spans="1:237" s="16" customFormat="1" ht="6.75" customHeight="1">
      <c r="A34" s="19"/>
      <c r="B34" s="18"/>
      <c r="C34" s="49"/>
      <c r="D34" s="49"/>
      <c r="E34" s="49"/>
      <c r="F34" s="49"/>
      <c r="L34" s="26"/>
      <c r="IB34" s="150"/>
      <c r="IC34" s="149"/>
    </row>
    <row r="35" spans="1:237" s="16" customFormat="1" ht="11.25" customHeight="1">
      <c r="A35" s="19"/>
      <c r="B35" s="21" t="s">
        <v>140</v>
      </c>
      <c r="L35" s="26"/>
      <c r="IB35" s="158" t="s">
        <v>139</v>
      </c>
      <c r="IC35" s="157">
        <v>2</v>
      </c>
    </row>
    <row r="36" spans="1:237" s="16" customFormat="1" ht="6.75" customHeight="1" thickBot="1">
      <c r="A36" s="19"/>
      <c r="B36" s="18"/>
      <c r="L36" s="26"/>
      <c r="IB36" s="78" t="s">
        <v>51</v>
      </c>
      <c r="IC36" s="77">
        <v>3</v>
      </c>
    </row>
    <row r="37" spans="1:237" s="16" customFormat="1" ht="110.25" customHeight="1" thickBot="1">
      <c r="A37" s="19"/>
      <c r="B37" s="18"/>
      <c r="C37" s="352" t="s">
        <v>138</v>
      </c>
      <c r="D37" s="353"/>
      <c r="E37" s="75" t="s">
        <v>137</v>
      </c>
      <c r="F37" s="75" t="s">
        <v>136</v>
      </c>
      <c r="G37" s="72" t="s">
        <v>135</v>
      </c>
      <c r="H37" s="72" t="s">
        <v>134</v>
      </c>
      <c r="I37" s="72" t="s">
        <v>133</v>
      </c>
      <c r="J37" s="72" t="s">
        <v>132</v>
      </c>
      <c r="K37" s="72" t="s">
        <v>131</v>
      </c>
      <c r="L37" s="26"/>
      <c r="IB37" s="89"/>
      <c r="IC37" s="58"/>
    </row>
    <row r="38" spans="1:237" s="16" customFormat="1" ht="24.75" customHeight="1">
      <c r="A38" s="19"/>
      <c r="B38" s="18"/>
      <c r="C38" s="354" t="s">
        <v>130</v>
      </c>
      <c r="D38" s="355"/>
      <c r="E38" s="68" t="s">
        <v>37</v>
      </c>
      <c r="F38" s="68">
        <v>593</v>
      </c>
      <c r="G38" s="155"/>
      <c r="H38" s="156"/>
      <c r="I38" s="155" t="s">
        <v>129</v>
      </c>
      <c r="J38" s="154"/>
      <c r="K38" s="65" t="s">
        <v>115</v>
      </c>
      <c r="L38" s="26"/>
      <c r="IB38" s="89"/>
      <c r="IC38" s="58"/>
    </row>
    <row r="39" spans="1:237" s="16" customFormat="1" ht="11.25" customHeight="1">
      <c r="A39" s="19"/>
      <c r="B39" s="18"/>
      <c r="C39" s="384" t="s">
        <v>128</v>
      </c>
      <c r="D39" s="385"/>
      <c r="E39" s="59" t="s">
        <v>41</v>
      </c>
      <c r="F39" s="151">
        <v>110</v>
      </c>
      <c r="G39" s="100"/>
      <c r="H39" s="59" t="s">
        <v>126</v>
      </c>
      <c r="I39" s="59" t="s">
        <v>126</v>
      </c>
      <c r="J39" s="104"/>
      <c r="K39" s="146" t="s">
        <v>112</v>
      </c>
      <c r="L39" s="26"/>
      <c r="IB39" s="89"/>
      <c r="IC39" s="58"/>
    </row>
    <row r="40" spans="1:237" s="16" customFormat="1" ht="11.25" customHeight="1">
      <c r="A40" s="19"/>
      <c r="B40" s="18"/>
      <c r="C40" s="153" t="s">
        <v>127</v>
      </c>
      <c r="D40" s="152"/>
      <c r="E40" s="151" t="s">
        <v>41</v>
      </c>
      <c r="F40" s="135"/>
      <c r="G40" s="57"/>
      <c r="H40" s="59" t="s">
        <v>126</v>
      </c>
      <c r="I40" s="59" t="s">
        <v>126</v>
      </c>
      <c r="J40" s="104"/>
      <c r="K40" s="56" t="s">
        <v>115</v>
      </c>
      <c r="L40" s="26"/>
      <c r="IB40" s="89"/>
      <c r="IC40" s="58"/>
    </row>
    <row r="41" spans="1:237" s="16" customFormat="1" ht="11.25" customHeight="1" thickBot="1">
      <c r="A41" s="19"/>
      <c r="B41" s="18"/>
      <c r="C41" s="386"/>
      <c r="D41" s="387"/>
      <c r="E41" s="132"/>
      <c r="F41" s="132"/>
      <c r="G41" s="52"/>
      <c r="H41" s="52"/>
      <c r="I41" s="52"/>
      <c r="J41" s="96"/>
      <c r="K41" s="51"/>
      <c r="L41" s="26"/>
      <c r="IB41" s="89"/>
      <c r="IC41" s="58"/>
    </row>
    <row r="42" spans="1:237" s="16" customFormat="1" ht="11.25" customHeight="1" thickBot="1">
      <c r="A42" s="19"/>
      <c r="B42" s="18"/>
      <c r="I42" s="36" t="s">
        <v>26</v>
      </c>
      <c r="J42" s="130">
        <f>SUM(J38:J41)</f>
        <v>0</v>
      </c>
      <c r="L42" s="26"/>
      <c r="IB42" s="89"/>
      <c r="IC42" s="58"/>
    </row>
    <row r="43" spans="1:237" s="16" customFormat="1" ht="6.75" customHeight="1">
      <c r="A43" s="19"/>
      <c r="B43" s="18"/>
      <c r="C43" s="49"/>
      <c r="D43" s="49"/>
      <c r="E43" s="49"/>
      <c r="F43" s="49"/>
      <c r="L43" s="26"/>
      <c r="IB43" s="150"/>
      <c r="IC43" s="149"/>
    </row>
    <row r="44" spans="1:237" s="16" customFormat="1" ht="6.75" customHeight="1">
      <c r="A44" s="19"/>
      <c r="B44" s="18"/>
      <c r="C44" s="49"/>
      <c r="D44" s="49"/>
      <c r="E44" s="49"/>
      <c r="F44" s="49"/>
      <c r="L44" s="26"/>
      <c r="IB44" s="150"/>
      <c r="IC44" s="149"/>
    </row>
    <row r="45" spans="1:237" s="16" customFormat="1" ht="11.25" customHeight="1">
      <c r="A45" s="19"/>
      <c r="B45" s="21" t="s">
        <v>125</v>
      </c>
      <c r="D45" s="19"/>
      <c r="E45" s="19"/>
      <c r="L45" s="26"/>
      <c r="IC45" s="17"/>
    </row>
    <row r="46" spans="1:237" s="16" customFormat="1" ht="6.75" customHeight="1" thickBot="1">
      <c r="A46" s="19"/>
      <c r="B46" s="18"/>
      <c r="L46" s="26"/>
      <c r="IB46" s="78" t="s">
        <v>51</v>
      </c>
      <c r="IC46" s="77">
        <v>3</v>
      </c>
    </row>
    <row r="47" spans="1:237" s="16" customFormat="1" ht="45.75" customHeight="1" thickBot="1">
      <c r="A47" s="19"/>
      <c r="B47" s="18"/>
      <c r="C47" s="75" t="s">
        <v>124</v>
      </c>
      <c r="D47" s="72" t="s">
        <v>123</v>
      </c>
      <c r="E47" s="72" t="s">
        <v>122</v>
      </c>
      <c r="F47" s="75" t="s">
        <v>121</v>
      </c>
      <c r="G47" s="75" t="s">
        <v>120</v>
      </c>
      <c r="H47" s="72" t="s">
        <v>119</v>
      </c>
      <c r="I47" s="72" t="s">
        <v>118</v>
      </c>
      <c r="L47" s="26"/>
      <c r="IB47" s="148" t="s">
        <v>117</v>
      </c>
      <c r="IC47" s="147">
        <v>1</v>
      </c>
    </row>
    <row r="48" spans="1:237" s="16" customFormat="1" ht="11.25" customHeight="1">
      <c r="A48" s="19"/>
      <c r="B48" s="18"/>
      <c r="C48" s="65"/>
      <c r="D48" s="65" t="s">
        <v>116</v>
      </c>
      <c r="E48" s="65"/>
      <c r="F48" s="68" t="s">
        <v>37</v>
      </c>
      <c r="G48" s="122">
        <v>593</v>
      </c>
      <c r="H48" s="121"/>
      <c r="I48" s="65" t="s">
        <v>115</v>
      </c>
      <c r="L48" s="26"/>
      <c r="IB48" s="142" t="s">
        <v>114</v>
      </c>
      <c r="IC48" s="141">
        <v>2</v>
      </c>
    </row>
    <row r="49" spans="1:237" s="16" customFormat="1" ht="11.25" customHeight="1">
      <c r="A49" s="19"/>
      <c r="B49" s="18"/>
      <c r="C49" s="146"/>
      <c r="D49" s="146" t="s">
        <v>113</v>
      </c>
      <c r="E49" s="146"/>
      <c r="F49" s="59" t="s">
        <v>41</v>
      </c>
      <c r="G49" s="60">
        <v>110</v>
      </c>
      <c r="H49" s="92"/>
      <c r="I49" s="146" t="s">
        <v>112</v>
      </c>
      <c r="L49" s="26"/>
      <c r="IB49" s="142"/>
      <c r="IC49" s="141"/>
    </row>
    <row r="50" spans="1:237" s="16" customFormat="1" ht="11.25" customHeight="1" thickBot="1">
      <c r="A50" s="19"/>
      <c r="B50" s="18"/>
      <c r="C50" s="51"/>
      <c r="D50" s="51"/>
      <c r="E50" s="51"/>
      <c r="F50" s="133" t="s">
        <v>41</v>
      </c>
      <c r="G50" s="91"/>
      <c r="H50" s="90"/>
      <c r="I50" s="51"/>
      <c r="L50" s="26"/>
      <c r="IB50" s="142"/>
      <c r="IC50" s="141"/>
    </row>
    <row r="51" spans="1:237" s="16" customFormat="1" ht="11.25" customHeight="1" thickBot="1">
      <c r="A51" s="19"/>
      <c r="B51" s="18"/>
      <c r="G51" s="36" t="s">
        <v>26</v>
      </c>
      <c r="H51" s="130">
        <f>SUM(H47:H50)</f>
        <v>0</v>
      </c>
      <c r="L51" s="26"/>
      <c r="IB51" s="142"/>
      <c r="IC51" s="141"/>
    </row>
    <row r="52" spans="1:237" s="16" customFormat="1" ht="6.75" customHeight="1">
      <c r="A52" s="19"/>
      <c r="B52" s="18"/>
      <c r="L52" s="26"/>
      <c r="IB52" s="142" t="s">
        <v>111</v>
      </c>
      <c r="IC52" s="141">
        <v>3</v>
      </c>
    </row>
    <row r="53" spans="1:237" s="16" customFormat="1" ht="6.75" customHeight="1">
      <c r="A53" s="19"/>
      <c r="B53" s="18"/>
      <c r="L53" s="26"/>
      <c r="IB53" s="142" t="s">
        <v>111</v>
      </c>
      <c r="IC53" s="141">
        <v>3</v>
      </c>
    </row>
    <row r="54" spans="1:237" s="16" customFormat="1" ht="11.25" customHeight="1">
      <c r="A54" s="79"/>
      <c r="B54" s="21" t="s">
        <v>110</v>
      </c>
      <c r="L54" s="15"/>
      <c r="IB54" s="142" t="s">
        <v>109</v>
      </c>
      <c r="IC54" s="141">
        <v>4</v>
      </c>
    </row>
    <row r="55" spans="1:237" s="16" customFormat="1" ht="6.75" customHeight="1" thickBot="1">
      <c r="A55" s="19"/>
      <c r="B55" s="18"/>
      <c r="L55" s="26"/>
      <c r="IB55" s="78" t="s">
        <v>51</v>
      </c>
      <c r="IC55" s="77">
        <v>3</v>
      </c>
    </row>
    <row r="56" spans="1:237" s="69" customFormat="1" ht="46.5" customHeight="1" thickBot="1">
      <c r="A56" s="19"/>
      <c r="B56" s="76"/>
      <c r="C56" s="352" t="s">
        <v>108</v>
      </c>
      <c r="D56" s="374"/>
      <c r="E56" s="75" t="s">
        <v>107</v>
      </c>
      <c r="F56" s="75" t="s">
        <v>106</v>
      </c>
      <c r="G56" s="75" t="s">
        <v>105</v>
      </c>
      <c r="L56" s="70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45" t="s">
        <v>104</v>
      </c>
      <c r="IC56" s="141">
        <v>6</v>
      </c>
    </row>
    <row r="57" spans="1:237" s="69" customFormat="1" ht="11.25" customHeight="1">
      <c r="A57" s="19"/>
      <c r="B57" s="76"/>
      <c r="C57" s="370" t="s">
        <v>103</v>
      </c>
      <c r="D57" s="375"/>
      <c r="E57" s="68" t="s">
        <v>37</v>
      </c>
      <c r="F57" s="144">
        <v>593</v>
      </c>
      <c r="G57" s="143"/>
      <c r="L57" s="70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42" t="s">
        <v>102</v>
      </c>
      <c r="IC57" s="141">
        <v>7</v>
      </c>
    </row>
    <row r="58" spans="1:237" s="16" customFormat="1" ht="11.25" customHeight="1">
      <c r="A58" s="19"/>
      <c r="B58" s="18"/>
      <c r="C58" s="342" t="s">
        <v>101</v>
      </c>
      <c r="D58" s="376"/>
      <c r="E58" s="59" t="s">
        <v>41</v>
      </c>
      <c r="F58" s="60">
        <v>110</v>
      </c>
      <c r="G58" s="138"/>
      <c r="L58" s="15"/>
      <c r="IB58" s="142" t="s">
        <v>100</v>
      </c>
      <c r="IC58" s="141">
        <v>8</v>
      </c>
    </row>
    <row r="59" spans="1:237" s="16" customFormat="1" ht="12.75" customHeight="1" thickBot="1">
      <c r="A59" s="19"/>
      <c r="B59" s="18"/>
      <c r="C59" s="350" t="s">
        <v>99</v>
      </c>
      <c r="D59" s="351"/>
      <c r="E59" s="59" t="s">
        <v>41</v>
      </c>
      <c r="F59" s="60">
        <v>118</v>
      </c>
      <c r="G59" s="138"/>
      <c r="L59" s="15"/>
      <c r="IB59" s="140" t="s">
        <v>0</v>
      </c>
      <c r="IC59" s="139">
        <v>9</v>
      </c>
    </row>
    <row r="60" spans="1:237" s="16" customFormat="1" ht="11.25" customHeight="1">
      <c r="A60" s="19"/>
      <c r="B60" s="18"/>
      <c r="C60" s="350" t="s">
        <v>98</v>
      </c>
      <c r="D60" s="351"/>
      <c r="E60" s="59"/>
      <c r="F60" s="135"/>
      <c r="G60" s="138"/>
      <c r="L60" s="15"/>
      <c r="IB60" s="117"/>
      <c r="IC60" s="116"/>
    </row>
    <row r="61" spans="1:237" s="16" customFormat="1" ht="11.25" customHeight="1">
      <c r="A61" s="19"/>
      <c r="B61" s="18"/>
      <c r="C61" s="137" t="s">
        <v>97</v>
      </c>
      <c r="D61" s="136"/>
      <c r="E61" s="59"/>
      <c r="F61" s="135"/>
      <c r="G61" s="134"/>
      <c r="L61" s="15"/>
      <c r="IB61" s="117"/>
      <c r="IC61" s="116"/>
    </row>
    <row r="62" spans="1:237" s="16" customFormat="1" ht="11.25" customHeight="1" thickBot="1">
      <c r="A62" s="19"/>
      <c r="B62" s="18"/>
      <c r="C62" s="388" t="s">
        <v>96</v>
      </c>
      <c r="D62" s="389"/>
      <c r="E62" s="133"/>
      <c r="F62" s="132"/>
      <c r="G62" s="50"/>
      <c r="L62" s="15"/>
      <c r="IB62" s="117"/>
      <c r="IC62" s="116"/>
    </row>
    <row r="63" spans="1:237" s="16" customFormat="1" ht="11.25" customHeight="1" thickBot="1">
      <c r="A63" s="19"/>
      <c r="B63" s="18"/>
      <c r="F63" s="131" t="s">
        <v>26</v>
      </c>
      <c r="G63" s="130">
        <f>SUM(G57:G62)</f>
        <v>0</v>
      </c>
      <c r="L63" s="26"/>
      <c r="IB63" s="74" t="s">
        <v>95</v>
      </c>
      <c r="IC63" s="108" t="s">
        <v>59</v>
      </c>
    </row>
    <row r="64" spans="1:237" s="16" customFormat="1" ht="6.75" customHeight="1">
      <c r="A64" s="19"/>
      <c r="B64" s="18"/>
      <c r="L64" s="15"/>
      <c r="IB64" s="117"/>
      <c r="IC64" s="116"/>
    </row>
    <row r="65" spans="1:237" s="16" customFormat="1" ht="6.75" customHeight="1" thickBot="1">
      <c r="A65" s="19"/>
      <c r="B65" s="18"/>
      <c r="L65" s="15"/>
      <c r="IB65" s="117"/>
      <c r="IC65" s="116"/>
    </row>
    <row r="66" spans="1:237" s="16" customFormat="1" ht="11.25" customHeight="1" thickBot="1">
      <c r="A66" s="19"/>
      <c r="B66" s="21" t="s">
        <v>94</v>
      </c>
      <c r="E66" s="19"/>
      <c r="L66" s="26"/>
      <c r="IB66" s="74"/>
      <c r="IC66" s="108"/>
    </row>
    <row r="67" spans="1:237" s="16" customFormat="1" ht="6.75" customHeight="1" thickBot="1">
      <c r="A67" s="19"/>
      <c r="B67" s="18"/>
      <c r="L67" s="26"/>
      <c r="IB67" s="78" t="s">
        <v>51</v>
      </c>
      <c r="IC67" s="77">
        <v>3</v>
      </c>
    </row>
    <row r="68" spans="1:237" s="16" customFormat="1" ht="42" customHeight="1" thickBot="1">
      <c r="A68" s="19"/>
      <c r="B68" s="18"/>
      <c r="C68" s="377" t="s">
        <v>93</v>
      </c>
      <c r="D68" s="348" t="s">
        <v>92</v>
      </c>
      <c r="E68" s="348" t="s">
        <v>91</v>
      </c>
      <c r="F68" s="348" t="s">
        <v>90</v>
      </c>
      <c r="G68" s="348" t="s">
        <v>89</v>
      </c>
      <c r="L68" s="26"/>
      <c r="IB68" s="74"/>
      <c r="IC68" s="108"/>
    </row>
    <row r="69" spans="1:237" s="16" customFormat="1" ht="48" customHeight="1" thickBot="1">
      <c r="A69" s="19"/>
      <c r="B69" s="18"/>
      <c r="C69" s="378"/>
      <c r="D69" s="349"/>
      <c r="E69" s="349"/>
      <c r="F69" s="349"/>
      <c r="G69" s="349"/>
      <c r="L69" s="26"/>
      <c r="IB69" s="74"/>
      <c r="IC69" s="108"/>
    </row>
    <row r="70" spans="1:237" s="16" customFormat="1" ht="11.25" customHeight="1" thickBot="1">
      <c r="A70" s="19"/>
      <c r="B70" s="18"/>
      <c r="C70" s="129"/>
      <c r="D70" s="129"/>
      <c r="E70" s="68" t="s">
        <v>37</v>
      </c>
      <c r="F70" s="114">
        <v>118</v>
      </c>
      <c r="G70" s="66"/>
      <c r="L70" s="26"/>
      <c r="IB70" s="74"/>
      <c r="IC70" s="108"/>
    </row>
    <row r="71" spans="1:237" s="16" customFormat="1" ht="11.25" customHeight="1" thickBot="1">
      <c r="A71" s="19"/>
      <c r="B71" s="18"/>
      <c r="C71" s="128"/>
      <c r="D71" s="128"/>
      <c r="E71" s="59" t="s">
        <v>41</v>
      </c>
      <c r="F71" s="60">
        <v>110</v>
      </c>
      <c r="G71" s="100"/>
      <c r="L71" s="26"/>
      <c r="IB71" s="74"/>
      <c r="IC71" s="108"/>
    </row>
    <row r="72" spans="1:237" s="16" customFormat="1" ht="11.25" customHeight="1" thickBot="1">
      <c r="A72" s="19"/>
      <c r="B72" s="18"/>
      <c r="C72" s="127"/>
      <c r="D72" s="127"/>
      <c r="E72" s="54" t="s">
        <v>41</v>
      </c>
      <c r="F72" s="80"/>
      <c r="G72" s="52"/>
      <c r="L72" s="26"/>
      <c r="IB72" s="74"/>
      <c r="IC72" s="108"/>
    </row>
    <row r="73" spans="1:237" s="16" customFormat="1" ht="11.25" customHeight="1" thickBot="1">
      <c r="A73" s="19"/>
      <c r="B73" s="18"/>
      <c r="D73" s="36"/>
      <c r="F73" s="36" t="s">
        <v>26</v>
      </c>
      <c r="G73" s="48">
        <f>SUM(G70:G72)</f>
        <v>0</v>
      </c>
      <c r="L73" s="26"/>
      <c r="IB73" s="74"/>
      <c r="IC73" s="108"/>
    </row>
    <row r="74" spans="1:237" s="16" customFormat="1" ht="6.75" customHeight="1">
      <c r="A74" s="19"/>
      <c r="B74" s="18"/>
      <c r="L74" s="15"/>
      <c r="IB74" s="117"/>
      <c r="IC74" s="116"/>
    </row>
    <row r="75" spans="1:237" s="16" customFormat="1" ht="6.75" customHeight="1" thickBot="1">
      <c r="A75" s="19"/>
      <c r="B75" s="18"/>
      <c r="L75" s="15"/>
      <c r="IB75" s="117"/>
      <c r="IC75" s="116"/>
    </row>
    <row r="76" spans="1:237" s="16" customFormat="1" ht="11.25" customHeight="1" thickBot="1">
      <c r="A76" s="19"/>
      <c r="B76" s="346" t="s">
        <v>88</v>
      </c>
      <c r="C76" s="347"/>
      <c r="D76" s="347"/>
      <c r="E76" s="347"/>
      <c r="L76" s="26"/>
      <c r="IB76" s="74" t="s">
        <v>87</v>
      </c>
      <c r="IC76" s="108" t="s">
        <v>59</v>
      </c>
    </row>
    <row r="77" spans="1:237" s="16" customFormat="1" ht="11.25" customHeight="1" thickBot="1">
      <c r="A77" s="19"/>
      <c r="B77" s="346"/>
      <c r="C77" s="347"/>
      <c r="D77" s="347"/>
      <c r="E77" s="347"/>
      <c r="L77" s="26"/>
      <c r="IB77" s="126"/>
      <c r="IC77" s="125"/>
    </row>
    <row r="78" spans="1:237" s="16" customFormat="1" ht="6.75" customHeight="1" thickBot="1">
      <c r="A78" s="19"/>
      <c r="B78" s="18"/>
      <c r="L78" s="26"/>
      <c r="IB78" s="78" t="s">
        <v>51</v>
      </c>
      <c r="IC78" s="77">
        <v>3</v>
      </c>
    </row>
    <row r="79" spans="1:237" s="16" customFormat="1" ht="33.75" customHeight="1" thickBot="1">
      <c r="A79" s="19"/>
      <c r="B79" s="18"/>
      <c r="C79" s="75" t="s">
        <v>86</v>
      </c>
      <c r="D79" s="75" t="s">
        <v>85</v>
      </c>
      <c r="E79" s="75" t="s">
        <v>84</v>
      </c>
      <c r="F79" s="75" t="s">
        <v>83</v>
      </c>
      <c r="L79" s="26"/>
      <c r="IB79" s="124"/>
      <c r="IC79" s="116"/>
    </row>
    <row r="80" spans="1:237" s="16" customFormat="1" ht="11.25" customHeight="1" thickBot="1">
      <c r="A80" s="19"/>
      <c r="B80" s="18"/>
      <c r="C80" s="123" t="s">
        <v>82</v>
      </c>
      <c r="D80" s="68" t="s">
        <v>37</v>
      </c>
      <c r="E80" s="122">
        <v>118</v>
      </c>
      <c r="F80" s="121"/>
      <c r="L80" s="26"/>
      <c r="IB80" s="74" t="s">
        <v>81</v>
      </c>
      <c r="IC80" s="108" t="s">
        <v>59</v>
      </c>
    </row>
    <row r="81" spans="1:237" s="16" customFormat="1" ht="11.25" customHeight="1">
      <c r="A81" s="19"/>
      <c r="B81" s="18"/>
      <c r="C81" s="120" t="s">
        <v>80</v>
      </c>
      <c r="D81" s="59" t="s">
        <v>41</v>
      </c>
      <c r="E81" s="60">
        <v>110</v>
      </c>
      <c r="F81" s="92"/>
      <c r="L81" s="15"/>
      <c r="IB81" s="117"/>
      <c r="IC81" s="116"/>
    </row>
    <row r="82" spans="1:237" s="16" customFormat="1" ht="11.25" customHeight="1">
      <c r="A82" s="19"/>
      <c r="B82" s="18"/>
      <c r="C82" s="120" t="s">
        <v>79</v>
      </c>
      <c r="D82" s="59"/>
      <c r="E82" s="60"/>
      <c r="F82" s="92"/>
      <c r="L82" s="15"/>
      <c r="IB82" s="117"/>
      <c r="IC82" s="116"/>
    </row>
    <row r="83" spans="1:237" s="16" customFormat="1" ht="11.25" customHeight="1">
      <c r="A83" s="19"/>
      <c r="B83" s="18"/>
      <c r="C83" s="120" t="s">
        <v>78</v>
      </c>
      <c r="D83" s="59"/>
      <c r="E83" s="60"/>
      <c r="F83" s="92"/>
      <c r="L83" s="15"/>
      <c r="IB83" s="117"/>
      <c r="IC83" s="116"/>
    </row>
    <row r="84" spans="1:237" s="16" customFormat="1" ht="11.25" customHeight="1">
      <c r="A84" s="19"/>
      <c r="B84" s="18"/>
      <c r="C84" s="119" t="s">
        <v>77</v>
      </c>
      <c r="D84" s="59"/>
      <c r="E84" s="60"/>
      <c r="F84" s="92"/>
      <c r="L84" s="15"/>
      <c r="IB84" s="117"/>
      <c r="IC84" s="116"/>
    </row>
    <row r="85" spans="1:237" s="16" customFormat="1" ht="11.25" customHeight="1">
      <c r="A85" s="19"/>
      <c r="B85" s="18"/>
      <c r="C85" s="119" t="s">
        <v>76</v>
      </c>
      <c r="D85" s="59"/>
      <c r="E85" s="60"/>
      <c r="F85" s="92"/>
      <c r="L85" s="15"/>
      <c r="IB85" s="117"/>
      <c r="IC85" s="116"/>
    </row>
    <row r="86" spans="1:237" s="16" customFormat="1" ht="11.25" customHeight="1">
      <c r="A86" s="19"/>
      <c r="B86" s="18"/>
      <c r="C86" s="119" t="s">
        <v>75</v>
      </c>
      <c r="D86" s="59"/>
      <c r="E86" s="60"/>
      <c r="F86" s="92"/>
      <c r="L86" s="15"/>
      <c r="IB86" s="117"/>
      <c r="IC86" s="116"/>
    </row>
    <row r="87" spans="1:237" s="16" customFormat="1" ht="11.25" customHeight="1" thickBot="1">
      <c r="A87" s="19"/>
      <c r="B87" s="18"/>
      <c r="C87" s="118" t="s">
        <v>0</v>
      </c>
      <c r="D87" s="54"/>
      <c r="E87" s="91"/>
      <c r="F87" s="90"/>
      <c r="L87" s="15"/>
      <c r="IB87" s="117"/>
      <c r="IC87" s="116"/>
    </row>
    <row r="88" spans="1:237" s="16" customFormat="1" ht="11.25" customHeight="1" thickBot="1">
      <c r="A88" s="19"/>
      <c r="B88" s="18"/>
      <c r="C88" s="36"/>
      <c r="E88" s="36" t="s">
        <v>26</v>
      </c>
      <c r="F88" s="48">
        <f>SUM(F79:F87)</f>
        <v>0</v>
      </c>
      <c r="L88" s="15"/>
      <c r="IB88" s="115" t="s">
        <v>74</v>
      </c>
      <c r="IC88" s="114" t="s">
        <v>73</v>
      </c>
    </row>
    <row r="89" spans="1:237" s="16" customFormat="1" ht="6.75" customHeight="1">
      <c r="A89" s="19"/>
      <c r="B89" s="18"/>
      <c r="D89" s="36"/>
      <c r="E89" s="32"/>
      <c r="L89" s="15"/>
      <c r="IB89" s="94"/>
      <c r="IC89" s="93"/>
    </row>
    <row r="90" spans="1:237" s="16" customFormat="1" ht="6.75" customHeight="1">
      <c r="A90" s="19"/>
      <c r="B90" s="18"/>
      <c r="D90" s="36"/>
      <c r="E90" s="32"/>
      <c r="L90" s="15"/>
      <c r="IB90" s="94"/>
      <c r="IC90" s="93"/>
    </row>
    <row r="91" spans="1:237" s="16" customFormat="1" ht="11.25" customHeight="1">
      <c r="A91" s="19"/>
      <c r="B91" s="21" t="s">
        <v>72</v>
      </c>
      <c r="C91" s="19"/>
      <c r="D91" s="19"/>
      <c r="E91" s="19"/>
      <c r="F91" s="19"/>
      <c r="G91" s="19"/>
      <c r="H91" s="19"/>
      <c r="I91" s="19"/>
      <c r="J91" s="19"/>
      <c r="K91" s="19"/>
      <c r="L91" s="26"/>
      <c r="IB91" s="94" t="s">
        <v>71</v>
      </c>
      <c r="IC91" s="93" t="s">
        <v>70</v>
      </c>
    </row>
    <row r="92" spans="1:237" s="16" customFormat="1" ht="6.75" customHeight="1" thickBot="1">
      <c r="A92" s="19"/>
      <c r="B92" s="18"/>
      <c r="J92" s="19"/>
      <c r="K92" s="19"/>
      <c r="L92" s="26"/>
      <c r="IB92" s="78" t="s">
        <v>51</v>
      </c>
      <c r="IC92" s="77">
        <v>3</v>
      </c>
    </row>
    <row r="93" spans="1:237" s="16" customFormat="1" ht="11.25" customHeight="1" thickBot="1">
      <c r="A93" s="19"/>
      <c r="B93" s="18"/>
      <c r="C93" s="348" t="s">
        <v>69</v>
      </c>
      <c r="D93" s="352" t="s">
        <v>68</v>
      </c>
      <c r="E93" s="374"/>
      <c r="F93" s="374"/>
      <c r="G93" s="362"/>
      <c r="H93" s="348" t="s">
        <v>67</v>
      </c>
      <c r="I93" s="348" t="s">
        <v>66</v>
      </c>
      <c r="J93" s="348" t="s">
        <v>65</v>
      </c>
      <c r="K93" s="19"/>
      <c r="L93" s="113"/>
      <c r="IC93" s="17"/>
    </row>
    <row r="94" spans="1:237" s="69" customFormat="1" ht="46.5" customHeight="1" thickBot="1">
      <c r="A94" s="19"/>
      <c r="B94" s="76"/>
      <c r="C94" s="383"/>
      <c r="D94" s="112" t="s">
        <v>64</v>
      </c>
      <c r="E94" s="111" t="s">
        <v>63</v>
      </c>
      <c r="F94" s="110" t="s">
        <v>62</v>
      </c>
      <c r="G94" s="109" t="s">
        <v>61</v>
      </c>
      <c r="H94" s="349"/>
      <c r="I94" s="349"/>
      <c r="J94" s="349"/>
      <c r="K94" s="19"/>
      <c r="L94" s="70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74" t="s">
        <v>60</v>
      </c>
      <c r="IC94" s="108" t="s">
        <v>59</v>
      </c>
    </row>
    <row r="95" spans="1:237" s="16" customFormat="1" ht="11.25" customHeight="1">
      <c r="A95" s="19"/>
      <c r="B95" s="18"/>
      <c r="C95" s="104"/>
      <c r="D95" s="68" t="s">
        <v>37</v>
      </c>
      <c r="E95" s="107">
        <v>593</v>
      </c>
      <c r="F95" s="106"/>
      <c r="G95" s="105"/>
      <c r="H95" s="104"/>
      <c r="I95" s="104"/>
      <c r="J95" s="66"/>
      <c r="K95" s="19"/>
      <c r="L95" s="15"/>
      <c r="IB95" s="94" t="s">
        <v>5</v>
      </c>
      <c r="IC95" s="93">
        <v>1</v>
      </c>
    </row>
    <row r="96" spans="1:237" s="16" customFormat="1" ht="11.25" customHeight="1">
      <c r="A96" s="19"/>
      <c r="B96" s="18"/>
      <c r="C96" s="92"/>
      <c r="D96" s="59" t="s">
        <v>41</v>
      </c>
      <c r="E96" s="103">
        <v>118</v>
      </c>
      <c r="F96" s="102"/>
      <c r="G96" s="101"/>
      <c r="H96" s="92"/>
      <c r="I96" s="100"/>
      <c r="J96" s="100"/>
      <c r="K96" s="19"/>
      <c r="L96" s="15"/>
      <c r="IB96" s="95" t="s">
        <v>4</v>
      </c>
      <c r="IC96" s="60">
        <v>2</v>
      </c>
    </row>
    <row r="97" spans="1:237" s="16" customFormat="1" ht="11.25" customHeight="1" thickBot="1">
      <c r="A97" s="19"/>
      <c r="B97" s="18"/>
      <c r="C97" s="96"/>
      <c r="D97" s="54"/>
      <c r="E97" s="99">
        <v>110</v>
      </c>
      <c r="F97" s="98"/>
      <c r="G97" s="97"/>
      <c r="H97" s="96"/>
      <c r="I97" s="52"/>
      <c r="J97" s="52"/>
      <c r="K97" s="19"/>
      <c r="L97" s="15"/>
      <c r="IB97" s="95" t="s">
        <v>3</v>
      </c>
      <c r="IC97" s="60">
        <v>3</v>
      </c>
    </row>
    <row r="98" spans="1:237" s="16" customFormat="1" ht="11.25" customHeight="1" thickBot="1">
      <c r="A98" s="19"/>
      <c r="B98" s="18"/>
      <c r="I98" s="36" t="s">
        <v>26</v>
      </c>
      <c r="J98" s="48">
        <f>SUM(J95:J97)</f>
        <v>0</v>
      </c>
      <c r="K98" s="19"/>
      <c r="L98" s="15"/>
      <c r="IB98" s="89" t="s">
        <v>2</v>
      </c>
      <c r="IC98" s="88">
        <v>4</v>
      </c>
    </row>
    <row r="99" spans="1:237" s="16" customFormat="1" ht="12.75" customHeight="1">
      <c r="A99" s="19"/>
      <c r="B99" s="18"/>
      <c r="D99" s="36"/>
      <c r="E99" s="32"/>
      <c r="L99" s="15"/>
      <c r="IB99" s="94"/>
      <c r="IC99" s="93"/>
    </row>
    <row r="100" spans="1:237" s="16" customFormat="1" ht="12.75" customHeight="1">
      <c r="A100" s="19"/>
      <c r="B100" s="21" t="s">
        <v>58</v>
      </c>
      <c r="C100" s="19"/>
      <c r="L100" s="15"/>
      <c r="IB100" s="89" t="s">
        <v>1</v>
      </c>
      <c r="IC100" s="88">
        <v>5</v>
      </c>
    </row>
    <row r="101" spans="1:237" s="16" customFormat="1" ht="6" customHeight="1" thickBot="1">
      <c r="A101" s="19"/>
      <c r="B101" s="21"/>
      <c r="C101" s="19"/>
      <c r="L101" s="15"/>
      <c r="IB101" s="89"/>
      <c r="IC101" s="88"/>
    </row>
    <row r="102" spans="1:237" s="16" customFormat="1" ht="35.25" customHeight="1" thickBot="1">
      <c r="A102" s="19"/>
      <c r="B102" s="18"/>
      <c r="C102" s="75" t="s">
        <v>57</v>
      </c>
      <c r="D102" s="75" t="s">
        <v>56</v>
      </c>
      <c r="E102" s="75" t="s">
        <v>55</v>
      </c>
      <c r="L102" s="15"/>
      <c r="IB102" s="89"/>
      <c r="IC102" s="88"/>
    </row>
    <row r="103" spans="1:237" s="16" customFormat="1" ht="12.75" customHeight="1">
      <c r="A103" s="19"/>
      <c r="B103" s="18"/>
      <c r="C103" s="68" t="s">
        <v>37</v>
      </c>
      <c r="D103" s="60"/>
      <c r="E103" s="92"/>
      <c r="L103" s="15"/>
      <c r="IB103" s="89"/>
      <c r="IC103" s="88"/>
    </row>
    <row r="104" spans="1:237" s="16" customFormat="1" ht="12.75" customHeight="1" thickBot="1">
      <c r="A104" s="19"/>
      <c r="B104" s="18"/>
      <c r="C104" s="54" t="s">
        <v>41</v>
      </c>
      <c r="D104" s="91"/>
      <c r="E104" s="90"/>
      <c r="L104" s="15"/>
      <c r="IB104" s="89"/>
      <c r="IC104" s="88"/>
    </row>
    <row r="105" spans="1:237" s="16" customFormat="1" ht="11.25" customHeight="1" thickBot="1">
      <c r="A105" s="19"/>
      <c r="B105" s="18"/>
      <c r="D105" s="36" t="s">
        <v>26</v>
      </c>
      <c r="E105" s="48">
        <f>SUM(E103:E104)</f>
        <v>0</v>
      </c>
      <c r="L105" s="15"/>
      <c r="IB105" s="89"/>
      <c r="IC105" s="88"/>
    </row>
    <row r="106" spans="1:237" s="16" customFormat="1" ht="6.75" customHeight="1">
      <c r="A106" s="19"/>
      <c r="B106" s="18"/>
      <c r="L106" s="15"/>
      <c r="IB106" s="89"/>
      <c r="IC106" s="88"/>
    </row>
    <row r="107" spans="1:237" s="16" customFormat="1" ht="6.75" customHeight="1" thickBot="1">
      <c r="A107" s="19"/>
      <c r="B107" s="18"/>
      <c r="L107" s="15"/>
      <c r="IB107" s="89"/>
      <c r="IC107" s="88"/>
    </row>
    <row r="108" spans="2:237" s="19" customFormat="1" ht="11.25" customHeight="1" thickBot="1">
      <c r="B108" s="24" t="s">
        <v>54</v>
      </c>
      <c r="C108" s="23"/>
      <c r="D108" s="86"/>
      <c r="E108" s="23"/>
      <c r="F108" s="87"/>
      <c r="G108" s="86"/>
      <c r="H108" s="85">
        <f>J32+J42+H51+G63+G73+F88+J98+E105</f>
        <v>0</v>
      </c>
      <c r="I108" s="84"/>
      <c r="K108" s="83"/>
      <c r="L108" s="82"/>
      <c r="IB108" s="81" t="s">
        <v>0</v>
      </c>
      <c r="IC108" s="80">
        <v>6</v>
      </c>
    </row>
    <row r="109" spans="1:12" s="16" customFormat="1" ht="11.25" customHeight="1" thickBot="1">
      <c r="A109" s="19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2"/>
    </row>
    <row r="110" spans="2:12" s="19" customFormat="1" ht="11.25" customHeight="1" thickBot="1">
      <c r="B110" s="390" t="s">
        <v>53</v>
      </c>
      <c r="C110" s="391"/>
      <c r="D110" s="391"/>
      <c r="E110" s="391"/>
      <c r="F110" s="391"/>
      <c r="G110" s="391"/>
      <c r="H110" s="391"/>
      <c r="I110" s="391"/>
      <c r="J110" s="391"/>
      <c r="K110" s="391"/>
      <c r="L110" s="392"/>
    </row>
    <row r="111" spans="1:12" s="16" customFormat="1" ht="6.75" customHeight="1">
      <c r="A111" s="19"/>
      <c r="B111" s="21"/>
      <c r="L111" s="15"/>
    </row>
    <row r="112" spans="1:12" s="16" customFormat="1" ht="11.25" customHeight="1">
      <c r="A112" s="79"/>
      <c r="B112" s="21" t="s">
        <v>52</v>
      </c>
      <c r="C112" s="19"/>
      <c r="L112" s="15"/>
    </row>
    <row r="113" spans="1:237" s="16" customFormat="1" ht="6.75" customHeight="1" thickBot="1">
      <c r="A113" s="19"/>
      <c r="B113" s="18"/>
      <c r="L113" s="26"/>
      <c r="IB113" s="78" t="s">
        <v>51</v>
      </c>
      <c r="IC113" s="77">
        <v>3</v>
      </c>
    </row>
    <row r="114" spans="1:236" s="69" customFormat="1" ht="57.75" customHeight="1" thickBot="1">
      <c r="A114" s="19"/>
      <c r="B114" s="76"/>
      <c r="C114" s="377" t="s">
        <v>50</v>
      </c>
      <c r="D114" s="393"/>
      <c r="E114" s="75" t="s">
        <v>49</v>
      </c>
      <c r="F114" s="75" t="s">
        <v>48</v>
      </c>
      <c r="G114" s="74" t="s">
        <v>47</v>
      </c>
      <c r="H114" s="71" t="s">
        <v>46</v>
      </c>
      <c r="I114" s="73" t="s">
        <v>45</v>
      </c>
      <c r="J114" s="72" t="s">
        <v>44</v>
      </c>
      <c r="K114" s="71" t="s">
        <v>43</v>
      </c>
      <c r="L114" s="71" t="s">
        <v>42</v>
      </c>
      <c r="M114" s="70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</row>
    <row r="115" spans="1:13" s="16" customFormat="1" ht="11.25" customHeight="1">
      <c r="A115" s="19"/>
      <c r="B115" s="18"/>
      <c r="C115" s="381" t="s">
        <v>39</v>
      </c>
      <c r="D115" s="382"/>
      <c r="E115" s="68" t="s">
        <v>41</v>
      </c>
      <c r="F115" s="67">
        <v>110</v>
      </c>
      <c r="G115" s="66"/>
      <c r="H115" s="65"/>
      <c r="I115" s="65" t="s">
        <v>40</v>
      </c>
      <c r="J115" s="65"/>
      <c r="K115" s="65"/>
      <c r="L115" s="65" t="s">
        <v>27</v>
      </c>
      <c r="M115" s="15"/>
    </row>
    <row r="116" spans="1:13" s="16" customFormat="1" ht="11.25" customHeight="1">
      <c r="A116" s="19"/>
      <c r="B116" s="18"/>
      <c r="C116" s="334" t="s">
        <v>39</v>
      </c>
      <c r="D116" s="335"/>
      <c r="E116" s="59" t="s">
        <v>37</v>
      </c>
      <c r="F116" s="64" t="s">
        <v>36</v>
      </c>
      <c r="G116" s="63"/>
      <c r="H116" s="61"/>
      <c r="I116" s="61" t="s">
        <v>35</v>
      </c>
      <c r="J116" s="62"/>
      <c r="K116" s="61" t="s">
        <v>30</v>
      </c>
      <c r="L116" s="61" t="s">
        <v>27</v>
      </c>
      <c r="M116" s="15"/>
    </row>
    <row r="117" spans="1:13" s="16" customFormat="1" ht="11.25" customHeight="1">
      <c r="A117" s="19"/>
      <c r="B117" s="18"/>
      <c r="C117" s="336" t="s">
        <v>38</v>
      </c>
      <c r="D117" s="337"/>
      <c r="E117" s="59" t="s">
        <v>37</v>
      </c>
      <c r="F117" s="60" t="s">
        <v>36</v>
      </c>
      <c r="G117" s="57"/>
      <c r="H117" s="55"/>
      <c r="I117" s="55" t="s">
        <v>35</v>
      </c>
      <c r="J117" s="56"/>
      <c r="K117" s="55" t="s">
        <v>30</v>
      </c>
      <c r="L117" s="55" t="s">
        <v>30</v>
      </c>
      <c r="M117" s="15"/>
    </row>
    <row r="118" spans="1:13" s="16" customFormat="1" ht="11.25" customHeight="1">
      <c r="A118" s="19"/>
      <c r="B118" s="18"/>
      <c r="C118" s="338"/>
      <c r="D118" s="339"/>
      <c r="E118" s="59" t="s">
        <v>34</v>
      </c>
      <c r="F118" s="58"/>
      <c r="G118" s="57"/>
      <c r="H118" s="55"/>
      <c r="I118" s="55"/>
      <c r="J118" s="56"/>
      <c r="K118" s="55"/>
      <c r="L118" s="55"/>
      <c r="M118" s="15"/>
    </row>
    <row r="119" spans="1:13" s="16" customFormat="1" ht="23.25" customHeight="1">
      <c r="A119" s="19"/>
      <c r="B119" s="18"/>
      <c r="C119" s="394" t="s">
        <v>33</v>
      </c>
      <c r="D119" s="395"/>
      <c r="E119" s="59"/>
      <c r="F119" s="58"/>
      <c r="G119" s="57"/>
      <c r="H119" s="55"/>
      <c r="I119" s="55"/>
      <c r="J119" s="56"/>
      <c r="K119" s="55" t="s">
        <v>30</v>
      </c>
      <c r="L119" s="55" t="s">
        <v>27</v>
      </c>
      <c r="M119" s="15"/>
    </row>
    <row r="120" spans="1:13" s="16" customFormat="1" ht="11.25" customHeight="1">
      <c r="A120" s="19"/>
      <c r="B120" s="18"/>
      <c r="C120" s="332" t="s">
        <v>32</v>
      </c>
      <c r="D120" s="333"/>
      <c r="E120" s="59"/>
      <c r="F120" s="58"/>
      <c r="G120" s="57"/>
      <c r="H120" s="55"/>
      <c r="I120" s="55"/>
      <c r="J120" s="56"/>
      <c r="K120" s="55" t="s">
        <v>30</v>
      </c>
      <c r="L120" s="55" t="s">
        <v>27</v>
      </c>
      <c r="M120" s="15"/>
    </row>
    <row r="121" spans="1:13" s="16" customFormat="1" ht="11.25" customHeight="1">
      <c r="A121" s="19"/>
      <c r="B121" s="18"/>
      <c r="C121" s="332" t="s">
        <v>31</v>
      </c>
      <c r="D121" s="333"/>
      <c r="E121" s="59"/>
      <c r="F121" s="58"/>
      <c r="G121" s="57"/>
      <c r="H121" s="55"/>
      <c r="I121" s="55"/>
      <c r="J121" s="56"/>
      <c r="K121" s="55" t="s">
        <v>30</v>
      </c>
      <c r="L121" s="55" t="s">
        <v>27</v>
      </c>
      <c r="M121" s="15"/>
    </row>
    <row r="122" spans="1:12" s="16" customFormat="1" ht="11.25" customHeight="1">
      <c r="A122" s="19"/>
      <c r="B122" s="18"/>
      <c r="C122" s="332" t="s">
        <v>29</v>
      </c>
      <c r="D122" s="333"/>
      <c r="E122" s="59"/>
      <c r="F122" s="58"/>
      <c r="G122" s="57"/>
      <c r="H122" s="55"/>
      <c r="I122" s="55"/>
      <c r="J122" s="56"/>
      <c r="K122" s="55" t="s">
        <v>27</v>
      </c>
      <c r="L122" s="55" t="s">
        <v>27</v>
      </c>
    </row>
    <row r="123" spans="1:12" s="16" customFormat="1" ht="10.5" customHeight="1" thickBot="1">
      <c r="A123" s="19"/>
      <c r="B123" s="18"/>
      <c r="C123" s="379" t="s">
        <v>28</v>
      </c>
      <c r="D123" s="380"/>
      <c r="E123" s="54"/>
      <c r="F123" s="53"/>
      <c r="G123" s="52"/>
      <c r="H123" s="50"/>
      <c r="I123" s="52"/>
      <c r="J123" s="51"/>
      <c r="K123" s="50" t="s">
        <v>27</v>
      </c>
      <c r="L123" s="50" t="s">
        <v>27</v>
      </c>
    </row>
    <row r="124" spans="1:12" s="16" customFormat="1" ht="13.5" customHeight="1" thickBot="1">
      <c r="A124" s="19"/>
      <c r="B124" s="18"/>
      <c r="C124" s="49"/>
      <c r="D124" s="49"/>
      <c r="F124" s="36" t="s">
        <v>26</v>
      </c>
      <c r="G124" s="48">
        <f>SUM(G115:G123)</f>
        <v>0</v>
      </c>
      <c r="L124" s="15"/>
    </row>
    <row r="125" spans="1:12" s="16" customFormat="1" ht="11.25" customHeight="1">
      <c r="A125" s="2"/>
      <c r="B125" s="18"/>
      <c r="L125" s="15"/>
    </row>
    <row r="126" spans="1:12" s="16" customFormat="1" ht="11.25" customHeight="1" thickBot="1">
      <c r="A126" s="19"/>
      <c r="B126" s="18"/>
      <c r="H126" s="47"/>
      <c r="L126" s="15"/>
    </row>
    <row r="127" spans="1:12" ht="11.25" customHeight="1" thickBot="1">
      <c r="A127" s="19"/>
      <c r="B127" s="24" t="s">
        <v>25</v>
      </c>
      <c r="C127" s="23"/>
      <c r="D127" s="23"/>
      <c r="E127" s="23"/>
      <c r="F127" s="23"/>
      <c r="G127" s="22"/>
      <c r="H127" s="27">
        <f>G124</f>
        <v>0</v>
      </c>
      <c r="I127" s="16"/>
      <c r="J127" s="16"/>
      <c r="K127" s="16"/>
      <c r="L127" s="15"/>
    </row>
    <row r="128" spans="1:12" s="16" customFormat="1" ht="11.25" customHeight="1" thickBot="1">
      <c r="A128" s="19"/>
      <c r="B128" s="18"/>
      <c r="L128" s="15"/>
    </row>
    <row r="129" spans="2:12" s="19" customFormat="1" ht="11.25" customHeight="1" thickBot="1">
      <c r="B129" s="46" t="s">
        <v>24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4"/>
    </row>
    <row r="130" spans="2:12" s="19" customFormat="1" ht="6.75" customHeight="1" thickBot="1">
      <c r="B130" s="18"/>
      <c r="C130" s="16"/>
      <c r="D130" s="16"/>
      <c r="E130" s="16"/>
      <c r="F130" s="16"/>
      <c r="G130" s="16"/>
      <c r="H130" s="28"/>
      <c r="I130" s="16"/>
      <c r="J130" s="16"/>
      <c r="K130" s="16"/>
      <c r="L130" s="15"/>
    </row>
    <row r="131" spans="1:12" s="16" customFormat="1" ht="11.25" customHeight="1" thickBot="1">
      <c r="A131" s="19"/>
      <c r="B131" s="24" t="s">
        <v>23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2"/>
    </row>
    <row r="132" spans="1:12" s="16" customFormat="1" ht="6.75" customHeight="1" thickBot="1">
      <c r="A132" s="19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37"/>
    </row>
    <row r="133" spans="1:12" s="16" customFormat="1" ht="11.25" customHeight="1" thickBot="1">
      <c r="A133" s="19"/>
      <c r="B133" s="18"/>
      <c r="C133" s="19" t="s">
        <v>22</v>
      </c>
      <c r="G133" s="36"/>
      <c r="H133" s="43">
        <f>H108</f>
        <v>0</v>
      </c>
      <c r="L133" s="15"/>
    </row>
    <row r="134" spans="1:12" s="16" customFormat="1" ht="6.75" customHeight="1" thickBot="1">
      <c r="A134" s="19"/>
      <c r="B134" s="18"/>
      <c r="C134" s="19"/>
      <c r="G134" s="36"/>
      <c r="H134" s="36"/>
      <c r="L134" s="15"/>
    </row>
    <row r="135" spans="1:12" s="16" customFormat="1" ht="11.25" customHeight="1" thickBot="1">
      <c r="A135" s="19"/>
      <c r="B135" s="18"/>
      <c r="C135" s="19" t="s">
        <v>21</v>
      </c>
      <c r="G135" s="36"/>
      <c r="H135" s="42">
        <f>H127</f>
        <v>0</v>
      </c>
      <c r="L135" s="15"/>
    </row>
    <row r="136" spans="1:12" s="16" customFormat="1" ht="11.25" thickBot="1">
      <c r="A136" s="19"/>
      <c r="B136" s="18"/>
      <c r="C136" s="19"/>
      <c r="G136" s="36"/>
      <c r="H136" s="36"/>
      <c r="L136" s="15"/>
    </row>
    <row r="137" spans="2:12" s="19" customFormat="1" ht="13.5" customHeight="1" thickBot="1">
      <c r="B137" s="18"/>
      <c r="C137" s="19" t="s">
        <v>20</v>
      </c>
      <c r="D137" s="16"/>
      <c r="E137" s="16"/>
      <c r="F137" s="16"/>
      <c r="G137" s="36"/>
      <c r="H137" s="42">
        <f>+H133-H135</f>
        <v>0</v>
      </c>
      <c r="I137" s="16"/>
      <c r="J137" s="16"/>
      <c r="K137" s="16"/>
      <c r="L137" s="15"/>
    </row>
    <row r="138" spans="2:12" s="19" customFormat="1" ht="6.75" customHeight="1" thickBot="1">
      <c r="B138" s="41"/>
      <c r="C138" s="40"/>
      <c r="D138" s="40"/>
      <c r="E138" s="40"/>
      <c r="F138" s="40"/>
      <c r="G138" s="16"/>
      <c r="H138" s="16"/>
      <c r="I138" s="16"/>
      <c r="J138" s="16"/>
      <c r="K138" s="16"/>
      <c r="L138" s="15"/>
    </row>
    <row r="139" spans="1:12" s="16" customFormat="1" ht="11.25" customHeight="1" thickBot="1">
      <c r="A139" s="19"/>
      <c r="B139" s="24" t="s">
        <v>19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2"/>
    </row>
    <row r="140" spans="1:12" s="16" customFormat="1" ht="6.75" customHeight="1" thickBot="1">
      <c r="A140" s="19"/>
      <c r="B140" s="39"/>
      <c r="C140" s="38"/>
      <c r="D140" s="38"/>
      <c r="E140" s="38"/>
      <c r="F140" s="38"/>
      <c r="G140" s="38"/>
      <c r="H140" s="38"/>
      <c r="I140" s="38"/>
      <c r="J140" s="38"/>
      <c r="K140" s="38"/>
      <c r="L140" s="37"/>
    </row>
    <row r="141" spans="1:12" s="16" customFormat="1" ht="11.25" customHeight="1" thickBot="1">
      <c r="A141" s="21"/>
      <c r="B141" s="18"/>
      <c r="C141" s="19" t="s">
        <v>18</v>
      </c>
      <c r="D141" s="19"/>
      <c r="E141" s="36"/>
      <c r="H141" s="29"/>
      <c r="L141" s="33"/>
    </row>
    <row r="142" spans="1:12" s="16" customFormat="1" ht="11.25" customHeight="1" hidden="1">
      <c r="A142" s="21"/>
      <c r="B142" s="18"/>
      <c r="C142" s="19"/>
      <c r="D142" s="19"/>
      <c r="E142" s="36"/>
      <c r="H142" s="32"/>
      <c r="L142" s="33"/>
    </row>
    <row r="143" spans="1:236" s="30" customFormat="1" ht="6.75" customHeight="1" thickBot="1">
      <c r="A143" s="21"/>
      <c r="B143" s="18"/>
      <c r="C143" s="19" t="s">
        <v>17</v>
      </c>
      <c r="D143" s="19"/>
      <c r="E143" s="36"/>
      <c r="F143" s="16"/>
      <c r="G143" s="16"/>
      <c r="H143" s="29"/>
      <c r="I143" s="16"/>
      <c r="J143" s="16"/>
      <c r="K143" s="16"/>
      <c r="L143" s="33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31"/>
    </row>
    <row r="144" spans="1:236" s="30" customFormat="1" ht="11.25" customHeight="1" thickBot="1">
      <c r="A144" s="21"/>
      <c r="B144" s="18"/>
      <c r="C144" s="16" t="s">
        <v>16</v>
      </c>
      <c r="D144" s="16"/>
      <c r="E144" s="16"/>
      <c r="F144" s="16"/>
      <c r="G144" s="16"/>
      <c r="H144" s="16"/>
      <c r="I144" s="16"/>
      <c r="J144" s="16"/>
      <c r="K144" s="16"/>
      <c r="L144" s="15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31"/>
    </row>
    <row r="145" spans="1:236" s="30" customFormat="1" ht="11.25" customHeight="1" hidden="1">
      <c r="A145" s="19"/>
      <c r="B145" s="21"/>
      <c r="C145" s="19"/>
      <c r="D145" s="19"/>
      <c r="E145" s="19"/>
      <c r="F145" s="19"/>
      <c r="G145" s="19"/>
      <c r="H145" s="35"/>
      <c r="I145" s="16"/>
      <c r="J145" s="16"/>
      <c r="K145" s="16"/>
      <c r="L145" s="2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31"/>
    </row>
    <row r="146" spans="1:236" s="30" customFormat="1" ht="6.75" customHeight="1" thickBot="1">
      <c r="A146" s="21"/>
      <c r="B146" s="21"/>
      <c r="C146" s="19" t="s">
        <v>15</v>
      </c>
      <c r="D146" s="16"/>
      <c r="E146" s="16"/>
      <c r="F146" s="16"/>
      <c r="G146" s="16"/>
      <c r="H146" s="29"/>
      <c r="I146" s="34"/>
      <c r="J146" s="16"/>
      <c r="K146" s="16"/>
      <c r="L146" s="33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31"/>
    </row>
    <row r="147" spans="1:236" s="30" customFormat="1" ht="6.75" customHeight="1">
      <c r="A147" s="19"/>
      <c r="B147" s="18"/>
      <c r="C147" s="16" t="s">
        <v>14</v>
      </c>
      <c r="D147" s="19"/>
      <c r="E147" s="19"/>
      <c r="F147" s="19"/>
      <c r="G147" s="32"/>
      <c r="H147" s="19"/>
      <c r="I147" s="19"/>
      <c r="J147" s="19"/>
      <c r="K147" s="19"/>
      <c r="L147" s="2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31"/>
    </row>
    <row r="148" spans="1:12" s="16" customFormat="1" ht="13.5" customHeight="1">
      <c r="A148" s="19"/>
      <c r="B148" s="21"/>
      <c r="C148" s="19"/>
      <c r="D148" s="19"/>
      <c r="E148" s="19"/>
      <c r="F148" s="19"/>
      <c r="G148" s="19"/>
      <c r="H148" s="19"/>
      <c r="L148" s="26"/>
    </row>
    <row r="149" spans="1:12" s="16" customFormat="1" ht="6.75" customHeight="1" thickBot="1">
      <c r="A149" s="19"/>
      <c r="B149" s="18"/>
      <c r="C149" s="19"/>
      <c r="D149" s="19"/>
      <c r="E149" s="19"/>
      <c r="F149" s="19"/>
      <c r="G149" s="28"/>
      <c r="H149" s="28"/>
      <c r="I149" s="19"/>
      <c r="J149" s="19"/>
      <c r="K149" s="19"/>
      <c r="L149" s="26"/>
    </row>
    <row r="150" spans="1:12" s="16" customFormat="1" ht="11.25" customHeight="1" thickBot="1">
      <c r="A150" s="19"/>
      <c r="B150" s="24" t="s">
        <v>13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2"/>
    </row>
    <row r="151" spans="1:12" s="16" customFormat="1" ht="6.75" customHeight="1" thickBot="1">
      <c r="A151" s="19"/>
      <c r="B151" s="21"/>
      <c r="L151" s="15"/>
    </row>
    <row r="152" spans="1:12" s="16" customFormat="1" ht="11.25" customHeight="1" thickBot="1">
      <c r="A152" s="19"/>
      <c r="B152" s="18"/>
      <c r="C152" s="19" t="s">
        <v>12</v>
      </c>
      <c r="D152" s="19"/>
      <c r="F152" s="19"/>
      <c r="G152" s="19"/>
      <c r="H152" s="29"/>
      <c r="I152" s="19"/>
      <c r="J152" s="19"/>
      <c r="K152" s="19"/>
      <c r="L152" s="26"/>
    </row>
    <row r="153" spans="1:12" s="16" customFormat="1" ht="6.75" customHeight="1" thickBot="1">
      <c r="A153" s="19"/>
      <c r="B153" s="18"/>
      <c r="C153" s="19"/>
      <c r="D153" s="19"/>
      <c r="F153" s="19"/>
      <c r="G153" s="19"/>
      <c r="H153" s="28"/>
      <c r="I153" s="19"/>
      <c r="J153" s="19"/>
      <c r="K153" s="19"/>
      <c r="L153" s="26"/>
    </row>
    <row r="154" spans="1:12" s="16" customFormat="1" ht="11.25" customHeight="1" thickBot="1">
      <c r="A154" s="19"/>
      <c r="B154" s="18"/>
      <c r="C154" s="19" t="s">
        <v>11</v>
      </c>
      <c r="D154" s="19"/>
      <c r="G154" s="19" t="s">
        <v>10</v>
      </c>
      <c r="H154" s="27">
        <f>IF(H137-H152&gt;0,H137-H152,0)</f>
        <v>0</v>
      </c>
      <c r="I154" s="19"/>
      <c r="J154" s="19"/>
      <c r="K154" s="19"/>
      <c r="L154" s="26"/>
    </row>
    <row r="155" spans="1:12" s="16" customFormat="1" ht="6.75" customHeight="1" thickBot="1">
      <c r="A155" s="19"/>
      <c r="B155" s="18"/>
      <c r="C155" s="19"/>
      <c r="D155" s="19"/>
      <c r="G155" s="19"/>
      <c r="H155" s="28"/>
      <c r="I155" s="19"/>
      <c r="J155" s="19"/>
      <c r="K155" s="19"/>
      <c r="L155" s="26"/>
    </row>
    <row r="156" spans="1:12" s="16" customFormat="1" ht="11.25" customHeight="1" thickBot="1">
      <c r="A156" s="19"/>
      <c r="B156" s="18"/>
      <c r="C156" s="19" t="s">
        <v>9</v>
      </c>
      <c r="D156" s="19"/>
      <c r="G156" s="19" t="s">
        <v>8</v>
      </c>
      <c r="H156" s="27">
        <f>IF(H137-H152&lt;0,-H137+H152,0)</f>
        <v>0</v>
      </c>
      <c r="I156" s="19"/>
      <c r="J156" s="19"/>
      <c r="K156" s="19"/>
      <c r="L156" s="26"/>
    </row>
    <row r="157" spans="1:12" s="16" customFormat="1" ht="6.75" customHeight="1" thickBot="1">
      <c r="A157" s="19"/>
      <c r="B157" s="25"/>
      <c r="C157" s="13"/>
      <c r="D157" s="13"/>
      <c r="E157" s="13"/>
      <c r="F157" s="13"/>
      <c r="G157" s="13"/>
      <c r="H157" s="13"/>
      <c r="I157" s="13"/>
      <c r="J157" s="13"/>
      <c r="K157" s="13"/>
      <c r="L157" s="12"/>
    </row>
    <row r="158" spans="1:12" s="16" customFormat="1" ht="21.75" customHeight="1" thickBot="1">
      <c r="A158" s="19"/>
      <c r="B158" s="24" t="s">
        <v>7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2"/>
    </row>
    <row r="159" spans="1:12" s="16" customFormat="1" ht="11.25" thickBot="1">
      <c r="A159" s="19"/>
      <c r="B159" s="21"/>
      <c r="L159" s="15"/>
    </row>
    <row r="160" spans="1:12" s="16" customFormat="1" ht="11.25" thickBot="1">
      <c r="A160" s="19"/>
      <c r="B160" s="18"/>
      <c r="D160" s="372" t="s">
        <v>6</v>
      </c>
      <c r="E160" s="373"/>
      <c r="F160" s="20"/>
      <c r="L160" s="15"/>
    </row>
    <row r="161" spans="1:12" s="16" customFormat="1" ht="10.5">
      <c r="A161" s="19"/>
      <c r="B161" s="18"/>
      <c r="D161" s="370" t="s">
        <v>5</v>
      </c>
      <c r="E161" s="371"/>
      <c r="F161" s="17"/>
      <c r="L161" s="15"/>
    </row>
    <row r="162" spans="1:12" s="16" customFormat="1" ht="10.5">
      <c r="A162" s="19"/>
      <c r="B162" s="18"/>
      <c r="D162" s="342" t="s">
        <v>4</v>
      </c>
      <c r="E162" s="343"/>
      <c r="F162" s="17"/>
      <c r="L162" s="15"/>
    </row>
    <row r="163" spans="1:12" s="16" customFormat="1" ht="10.5">
      <c r="A163" s="19"/>
      <c r="B163" s="18"/>
      <c r="D163" s="342" t="s">
        <v>3</v>
      </c>
      <c r="E163" s="343"/>
      <c r="F163" s="17"/>
      <c r="L163" s="15"/>
    </row>
    <row r="164" spans="1:12" s="16" customFormat="1" ht="12.75">
      <c r="A164" s="2"/>
      <c r="B164" s="18"/>
      <c r="D164" s="342" t="s">
        <v>2</v>
      </c>
      <c r="E164" s="343"/>
      <c r="F164" s="17"/>
      <c r="L164" s="15"/>
    </row>
    <row r="165" spans="1:12" s="16" customFormat="1" ht="6.75" customHeight="1">
      <c r="A165" s="2"/>
      <c r="B165" s="18"/>
      <c r="D165" s="342" t="s">
        <v>1</v>
      </c>
      <c r="E165" s="343"/>
      <c r="F165" s="17"/>
      <c r="L165" s="15"/>
    </row>
    <row r="166" spans="2:232" ht="13.5" thickBot="1">
      <c r="B166" s="18"/>
      <c r="C166" s="16"/>
      <c r="D166" s="340" t="s">
        <v>0</v>
      </c>
      <c r="E166" s="341"/>
      <c r="F166" s="17"/>
      <c r="G166" s="16"/>
      <c r="H166" s="16"/>
      <c r="I166" s="16"/>
      <c r="J166" s="16"/>
      <c r="K166" s="16"/>
      <c r="L166" s="15"/>
      <c r="HW166" s="6"/>
      <c r="HX166" s="7"/>
    </row>
    <row r="167" spans="2:232" ht="13.5" thickBot="1"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2"/>
      <c r="HW167" s="6"/>
      <c r="HX167" s="7"/>
    </row>
    <row r="168" spans="231:232" ht="12.75">
      <c r="HW168" s="11"/>
      <c r="HX168" s="9"/>
    </row>
    <row r="169" spans="231:232" ht="12.75">
      <c r="HW169" s="6"/>
      <c r="HX169" s="7"/>
    </row>
    <row r="170" spans="231:232" ht="12.75">
      <c r="HW170" s="6"/>
      <c r="HX170" s="7"/>
    </row>
    <row r="171" spans="231:232" ht="12.75">
      <c r="HW171" s="11"/>
      <c r="HX171" s="9"/>
    </row>
    <row r="172" spans="231:232" ht="12.75">
      <c r="HW172" s="6"/>
      <c r="HX172" s="7"/>
    </row>
    <row r="173" spans="231:232" ht="12.75">
      <c r="HW173" s="6"/>
      <c r="HX173" s="7"/>
    </row>
    <row r="174" spans="231:232" ht="12.75">
      <c r="HW174" s="6"/>
      <c r="HX174" s="7"/>
    </row>
    <row r="175" spans="231:232" ht="12.75">
      <c r="HW175" s="11"/>
      <c r="HX175" s="9"/>
    </row>
    <row r="176" spans="231:232" ht="12.75">
      <c r="HW176" s="6"/>
      <c r="HX176" s="7"/>
    </row>
    <row r="177" spans="2:232" s="1" customFormat="1" ht="12.75">
      <c r="B177" s="2"/>
      <c r="C177" s="2"/>
      <c r="HW177" s="6"/>
      <c r="HX177" s="7"/>
    </row>
    <row r="178" spans="2:232" s="1" customFormat="1" ht="12.75">
      <c r="B178" s="3"/>
      <c r="HW178" s="6"/>
      <c r="HX178" s="7"/>
    </row>
    <row r="179" spans="2:232" s="1" customFormat="1" ht="12.75">
      <c r="B179" s="3"/>
      <c r="HW179" s="6"/>
      <c r="HX179" s="7"/>
    </row>
    <row r="180" spans="2:232" s="1" customFormat="1" ht="12.75">
      <c r="B180" s="8"/>
      <c r="C180" s="2"/>
      <c r="HW180" s="6"/>
      <c r="HX180" s="7"/>
    </row>
    <row r="181" spans="2:232" s="1" customFormat="1" ht="12.75">
      <c r="B181" s="3"/>
      <c r="HW181" s="11"/>
      <c r="HX181" s="9"/>
    </row>
    <row r="182" spans="2:232" s="1" customFormat="1" ht="12.75">
      <c r="B182" s="3"/>
      <c r="HW182" s="6"/>
      <c r="HX182" s="7"/>
    </row>
    <row r="183" spans="2:232" s="1" customFormat="1" ht="12.75">
      <c r="B183" s="8"/>
      <c r="C183" s="2"/>
      <c r="HW183" s="6"/>
      <c r="HX183" s="7"/>
    </row>
    <row r="184" spans="2:232" s="1" customFormat="1" ht="12.75">
      <c r="B184" s="3"/>
      <c r="HW184" s="6"/>
      <c r="HX184" s="7"/>
    </row>
    <row r="185" spans="2:232" s="1" customFormat="1" ht="12.75">
      <c r="B185" s="3"/>
      <c r="HW185" s="6"/>
      <c r="HX185" s="7"/>
    </row>
    <row r="186" spans="2:232" s="1" customFormat="1" ht="12.75">
      <c r="B186" s="8"/>
      <c r="C186" s="2"/>
      <c r="HW186" s="11"/>
      <c r="HX186" s="9"/>
    </row>
    <row r="187" spans="2:235" s="1" customFormat="1" ht="12.75">
      <c r="B187" s="3"/>
      <c r="HW187" s="6"/>
      <c r="HX187" s="7"/>
      <c r="IA187" s="6"/>
    </row>
    <row r="188" spans="231:235" s="1" customFormat="1" ht="12.75">
      <c r="HW188" s="6"/>
      <c r="HX188" s="7"/>
      <c r="IA188" s="6"/>
    </row>
    <row r="189" spans="2:235" s="1" customFormat="1" ht="12.75">
      <c r="B189" s="2"/>
      <c r="C189" s="2"/>
      <c r="HW189" s="6"/>
      <c r="HX189" s="7"/>
      <c r="IA189" s="6"/>
    </row>
    <row r="190" spans="231:235" s="1" customFormat="1" ht="12.75">
      <c r="HW190" s="6"/>
      <c r="HX190" s="7"/>
      <c r="IA190" s="6"/>
    </row>
    <row r="191" spans="231:232" s="1" customFormat="1" ht="12.75">
      <c r="HW191" s="11"/>
      <c r="HX191" s="9"/>
    </row>
    <row r="192" spans="231:232" s="1" customFormat="1" ht="12.75">
      <c r="HW192" s="6"/>
      <c r="HX192" s="7"/>
    </row>
    <row r="193" spans="231:232" s="1" customFormat="1" ht="12.75">
      <c r="HW193" s="6"/>
      <c r="HX193" s="7"/>
    </row>
    <row r="194" spans="231:232" s="1" customFormat="1" ht="12.75">
      <c r="HW194" s="6"/>
      <c r="HX194" s="7"/>
    </row>
    <row r="195" spans="231:232" s="1" customFormat="1" ht="12.75">
      <c r="HW195" s="6"/>
      <c r="HX195" s="7"/>
    </row>
    <row r="196" spans="231:232" s="1" customFormat="1" ht="12.75">
      <c r="HW196" s="6"/>
      <c r="HX196" s="7"/>
    </row>
    <row r="197" spans="231:232" s="1" customFormat="1" ht="12.75">
      <c r="HW197" s="6"/>
      <c r="HX197" s="7"/>
    </row>
    <row r="198" spans="2:232" s="1" customFormat="1" ht="12.75">
      <c r="B198" s="2"/>
      <c r="C198" s="2"/>
      <c r="HW198" s="6"/>
      <c r="HX198" s="7"/>
    </row>
    <row r="206" spans="2:234" s="1" customFormat="1" ht="12.75">
      <c r="B206" s="2"/>
      <c r="C206" s="2"/>
      <c r="HU206" s="10"/>
      <c r="HV206" s="10"/>
      <c r="HW206" s="10"/>
      <c r="HX206" s="10"/>
      <c r="HY206" s="10"/>
      <c r="HZ206" s="10"/>
    </row>
    <row r="207" spans="229:234" s="1" customFormat="1" ht="12.75">
      <c r="HU207" s="9"/>
      <c r="HV207" s="9"/>
      <c r="HW207" s="9"/>
      <c r="HX207" s="9"/>
      <c r="HY207" s="9"/>
      <c r="HZ207" s="9"/>
    </row>
    <row r="208" spans="229:234" s="1" customFormat="1" ht="12.75">
      <c r="HU208" s="6"/>
      <c r="HV208" s="6"/>
      <c r="HW208" s="7"/>
      <c r="HX208" s="6"/>
      <c r="HY208" s="7"/>
      <c r="HZ208" s="6"/>
    </row>
    <row r="209" spans="229:234" s="1" customFormat="1" ht="12.75">
      <c r="HU209" s="6"/>
      <c r="HV209" s="6"/>
      <c r="HW209" s="7"/>
      <c r="HX209" s="6"/>
      <c r="HY209" s="7"/>
      <c r="HZ209" s="6"/>
    </row>
    <row r="210" spans="2:234" s="1" customFormat="1" ht="12.75">
      <c r="B210" s="2"/>
      <c r="C210" s="2"/>
      <c r="HU210" s="6"/>
      <c r="HV210" s="6"/>
      <c r="HW210" s="7"/>
      <c r="HX210" s="6"/>
      <c r="HY210" s="7"/>
      <c r="HZ210" s="6"/>
    </row>
    <row r="211" spans="229:234" s="1" customFormat="1" ht="12.75">
      <c r="HU211" s="6"/>
      <c r="HV211" s="6"/>
      <c r="HW211" s="7"/>
      <c r="HX211" s="6"/>
      <c r="HY211" s="7"/>
      <c r="HZ211" s="6"/>
    </row>
    <row r="212" spans="229:234" s="1" customFormat="1" ht="12.75">
      <c r="HU212" s="6"/>
      <c r="HV212" s="6"/>
      <c r="HW212" s="7"/>
      <c r="HX212" s="6"/>
      <c r="HY212" s="7"/>
      <c r="HZ212" s="6"/>
    </row>
    <row r="213" spans="229:234" s="1" customFormat="1" ht="12.75">
      <c r="HU213" s="6"/>
      <c r="HV213" s="6"/>
      <c r="HW213" s="7"/>
      <c r="HX213" s="6"/>
      <c r="HY213" s="7"/>
      <c r="HZ213" s="6"/>
    </row>
    <row r="214" spans="229:234" s="1" customFormat="1" ht="12.75">
      <c r="HU214" s="6"/>
      <c r="HV214" s="6"/>
      <c r="HW214" s="7"/>
      <c r="HX214" s="6"/>
      <c r="HY214" s="7"/>
      <c r="HZ214" s="6"/>
    </row>
    <row r="215" spans="229:234" s="1" customFormat="1" ht="12.75">
      <c r="HU215" s="6"/>
      <c r="HV215" s="6"/>
      <c r="HW215" s="7"/>
      <c r="HX215" s="6"/>
      <c r="HY215" s="7"/>
      <c r="HZ215" s="6"/>
    </row>
    <row r="216" spans="229:234" s="1" customFormat="1" ht="12.75">
      <c r="HU216" s="6"/>
      <c r="HV216" s="6"/>
      <c r="HW216" s="7"/>
      <c r="HX216" s="6"/>
      <c r="HY216" s="7"/>
      <c r="HZ216" s="6"/>
    </row>
    <row r="217" spans="229:234" s="1" customFormat="1" ht="12.75">
      <c r="HU217" s="6"/>
      <c r="HV217" s="6"/>
      <c r="HW217" s="7"/>
      <c r="HX217" s="6"/>
      <c r="HY217" s="7"/>
      <c r="HZ217" s="6"/>
    </row>
    <row r="218" spans="229:234" s="1" customFormat="1" ht="12.75">
      <c r="HU218" s="6"/>
      <c r="HV218" s="6"/>
      <c r="HW218" s="7"/>
      <c r="HX218" s="6"/>
      <c r="HY218" s="7"/>
      <c r="HZ218" s="6"/>
    </row>
    <row r="219" spans="229:234" s="1" customFormat="1" ht="12.75">
      <c r="HU219" s="6"/>
      <c r="HV219" s="6"/>
      <c r="HW219" s="7"/>
      <c r="HX219" s="6"/>
      <c r="HY219" s="7"/>
      <c r="HZ219" s="6"/>
    </row>
    <row r="220" spans="229:234" s="1" customFormat="1" ht="12.75">
      <c r="HU220" s="6"/>
      <c r="HV220" s="6"/>
      <c r="HW220" s="7"/>
      <c r="HX220" s="6"/>
      <c r="HY220" s="7"/>
      <c r="HZ220" s="6"/>
    </row>
    <row r="221" spans="229:234" s="1" customFormat="1" ht="12.75">
      <c r="HU221" s="6"/>
      <c r="HV221" s="6"/>
      <c r="HW221" s="7"/>
      <c r="HX221" s="6"/>
      <c r="HY221" s="7"/>
      <c r="HZ221" s="6"/>
    </row>
    <row r="222" spans="2:234" s="1" customFormat="1" ht="12.75">
      <c r="B222" s="2"/>
      <c r="C222" s="2"/>
      <c r="HU222" s="6"/>
      <c r="HV222" s="6"/>
      <c r="HW222" s="7"/>
      <c r="HX222" s="6"/>
      <c r="HY222" s="7"/>
      <c r="HZ222" s="6"/>
    </row>
    <row r="223" spans="229:234" s="1" customFormat="1" ht="12.75">
      <c r="HU223" s="6"/>
      <c r="HV223" s="6"/>
      <c r="HW223" s="7"/>
      <c r="HX223" s="6"/>
      <c r="HY223" s="7"/>
      <c r="HZ223" s="6"/>
    </row>
    <row r="224" spans="229:234" s="1" customFormat="1" ht="12.75">
      <c r="HU224" s="6"/>
      <c r="HV224" s="6"/>
      <c r="HW224" s="7"/>
      <c r="HX224" s="6"/>
      <c r="HY224" s="7"/>
      <c r="HZ224" s="6"/>
    </row>
    <row r="225" spans="229:234" s="1" customFormat="1" ht="12.75">
      <c r="HU225" s="6"/>
      <c r="HV225" s="6"/>
      <c r="HW225" s="7"/>
      <c r="HX225" s="6"/>
      <c r="HY225" s="7"/>
      <c r="HZ225" s="6"/>
    </row>
    <row r="226" spans="2:234" s="1" customFormat="1" ht="12.75">
      <c r="B226" s="2"/>
      <c r="C226" s="2"/>
      <c r="HU226" s="6"/>
      <c r="HV226" s="6"/>
      <c r="HW226" s="7"/>
      <c r="HX226" s="6"/>
      <c r="HY226" s="7"/>
      <c r="HZ226" s="6"/>
    </row>
    <row r="227" spans="229:234" s="1" customFormat="1" ht="12.75">
      <c r="HU227" s="6"/>
      <c r="HV227" s="6"/>
      <c r="HW227" s="7"/>
      <c r="HX227" s="6"/>
      <c r="HY227" s="7"/>
      <c r="HZ227" s="6"/>
    </row>
    <row r="228" spans="229:234" s="1" customFormat="1" ht="12.75">
      <c r="HU228" s="6"/>
      <c r="HV228" s="6"/>
      <c r="HW228" s="7"/>
      <c r="HX228" s="6"/>
      <c r="HY228" s="7"/>
      <c r="HZ228" s="6"/>
    </row>
    <row r="229" spans="229:234" s="1" customFormat="1" ht="12.75">
      <c r="HU229" s="6"/>
      <c r="HV229" s="6"/>
      <c r="HW229" s="7"/>
      <c r="HX229" s="6"/>
      <c r="HY229" s="7"/>
      <c r="HZ229" s="6"/>
    </row>
    <row r="230" spans="229:234" s="1" customFormat="1" ht="12.75">
      <c r="HU230" s="6"/>
      <c r="HV230" s="6"/>
      <c r="HW230" s="7"/>
      <c r="HX230" s="6"/>
      <c r="HY230" s="7"/>
      <c r="HZ230" s="6"/>
    </row>
    <row r="231" spans="229:234" s="1" customFormat="1" ht="12.75">
      <c r="HU231" s="6"/>
      <c r="HV231" s="6"/>
      <c r="HW231" s="7"/>
      <c r="HX231" s="6"/>
      <c r="HY231" s="7"/>
      <c r="HZ231" s="6"/>
    </row>
    <row r="232" spans="229:234" s="1" customFormat="1" ht="12.75">
      <c r="HU232" s="6"/>
      <c r="HV232" s="6"/>
      <c r="HW232" s="7"/>
      <c r="HX232" s="6"/>
      <c r="HY232" s="7"/>
      <c r="HZ232" s="6"/>
    </row>
    <row r="233" spans="229:234" s="1" customFormat="1" ht="12.75">
      <c r="HU233" s="6"/>
      <c r="HV233" s="6"/>
      <c r="HW233" s="7"/>
      <c r="HX233" s="6"/>
      <c r="HY233" s="7"/>
      <c r="HZ233" s="6"/>
    </row>
    <row r="234" spans="229:234" s="1" customFormat="1" ht="12.75">
      <c r="HU234" s="6"/>
      <c r="HV234" s="6"/>
      <c r="HW234" s="7"/>
      <c r="HX234" s="6"/>
      <c r="HY234" s="7"/>
      <c r="HZ234" s="6"/>
    </row>
    <row r="235" spans="229:234" s="1" customFormat="1" ht="12.75">
      <c r="HU235" s="6"/>
      <c r="HV235" s="6"/>
      <c r="HW235" s="7"/>
      <c r="HX235" s="6"/>
      <c r="HY235" s="7"/>
      <c r="HZ235" s="6"/>
    </row>
    <row r="236" spans="229:234" s="1" customFormat="1" ht="12.75">
      <c r="HU236" s="6"/>
      <c r="HV236" s="6"/>
      <c r="HW236" s="7"/>
      <c r="HX236" s="6"/>
      <c r="HY236" s="7"/>
      <c r="HZ236" s="6"/>
    </row>
    <row r="237" spans="229:234" s="1" customFormat="1" ht="12.75">
      <c r="HU237" s="6"/>
      <c r="HV237" s="6"/>
      <c r="HW237" s="7"/>
      <c r="HX237" s="6"/>
      <c r="HY237" s="7"/>
      <c r="HZ237" s="6"/>
    </row>
    <row r="238" spans="229:234" s="1" customFormat="1" ht="12.75">
      <c r="HU238" s="6"/>
      <c r="HV238" s="6"/>
      <c r="HW238" s="7"/>
      <c r="HX238" s="6"/>
      <c r="HY238" s="7"/>
      <c r="HZ238" s="6"/>
    </row>
    <row r="239" spans="229:234" s="1" customFormat="1" ht="12.75">
      <c r="HU239" s="6"/>
      <c r="HV239" s="6"/>
      <c r="HW239" s="7"/>
      <c r="HX239" s="6"/>
      <c r="HY239" s="7"/>
      <c r="HZ239" s="6"/>
    </row>
    <row r="240" spans="229:234" s="1" customFormat="1" ht="12.75">
      <c r="HU240" s="6"/>
      <c r="HV240" s="6"/>
      <c r="HW240" s="7"/>
      <c r="HX240" s="6"/>
      <c r="HY240" s="7"/>
      <c r="HZ240" s="6"/>
    </row>
    <row r="241" spans="229:234" s="1" customFormat="1" ht="12.75">
      <c r="HU241" s="6"/>
      <c r="HV241" s="6"/>
      <c r="HW241" s="7"/>
      <c r="HX241" s="6"/>
      <c r="HY241" s="7"/>
      <c r="HZ241" s="6"/>
    </row>
    <row r="242" spans="2:234" s="1" customFormat="1" ht="12.75">
      <c r="B242" s="2"/>
      <c r="C242" s="2"/>
      <c r="HU242" s="6"/>
      <c r="HV242" s="6"/>
      <c r="HW242" s="7"/>
      <c r="HX242" s="6"/>
      <c r="HY242" s="7"/>
      <c r="HZ242" s="6"/>
    </row>
    <row r="243" spans="229:234" s="1" customFormat="1" ht="12.75">
      <c r="HU243" s="6"/>
      <c r="HV243" s="6"/>
      <c r="HW243" s="7"/>
      <c r="HX243" s="6"/>
      <c r="HY243" s="7"/>
      <c r="HZ243" s="6"/>
    </row>
    <row r="244" spans="229:234" s="1" customFormat="1" ht="12.75">
      <c r="HU244" s="6"/>
      <c r="HV244" s="6"/>
      <c r="HW244" s="7"/>
      <c r="HX244" s="6"/>
      <c r="HY244" s="7"/>
      <c r="HZ244" s="6"/>
    </row>
    <row r="245" spans="229:234" s="1" customFormat="1" ht="12.75">
      <c r="HU245" s="6"/>
      <c r="HV245" s="6"/>
      <c r="HW245" s="7"/>
      <c r="HX245" s="6"/>
      <c r="HY245" s="7"/>
      <c r="HZ245" s="6"/>
    </row>
    <row r="246" spans="229:234" s="1" customFormat="1" ht="12.75">
      <c r="HU246" s="6"/>
      <c r="HV246" s="6"/>
      <c r="HW246" s="7"/>
      <c r="HX246" s="6"/>
      <c r="HY246" s="7"/>
      <c r="HZ246" s="6"/>
    </row>
    <row r="247" spans="229:234" s="1" customFormat="1" ht="12.75">
      <c r="HU247" s="6"/>
      <c r="HV247" s="6"/>
      <c r="HW247" s="7"/>
      <c r="HX247" s="6"/>
      <c r="HY247" s="7"/>
      <c r="HZ247" s="6"/>
    </row>
    <row r="248" spans="2:234" s="1" customFormat="1" ht="12.75">
      <c r="B248" s="2"/>
      <c r="C248" s="2"/>
      <c r="HU248" s="6"/>
      <c r="HV248" s="6"/>
      <c r="HW248" s="7"/>
      <c r="HX248" s="6"/>
      <c r="HY248" s="7"/>
      <c r="HZ248" s="6"/>
    </row>
    <row r="249" spans="229:234" s="1" customFormat="1" ht="12.75">
      <c r="HU249" s="6"/>
      <c r="HV249" s="6"/>
      <c r="HW249" s="7"/>
      <c r="HX249" s="6"/>
      <c r="HY249" s="7"/>
      <c r="HZ249" s="6"/>
    </row>
    <row r="250" spans="229:234" s="1" customFormat="1" ht="12.75">
      <c r="HU250" s="6"/>
      <c r="HV250" s="6"/>
      <c r="HW250" s="7"/>
      <c r="HX250" s="6"/>
      <c r="HY250" s="7"/>
      <c r="HZ250" s="6"/>
    </row>
    <row r="251" spans="229:234" s="1" customFormat="1" ht="12.75">
      <c r="HU251" s="6"/>
      <c r="HV251" s="6"/>
      <c r="HW251" s="7"/>
      <c r="HX251" s="6"/>
      <c r="HY251" s="7"/>
      <c r="HZ251" s="6"/>
    </row>
    <row r="252" spans="229:234" s="1" customFormat="1" ht="12.75">
      <c r="HU252" s="6"/>
      <c r="HV252" s="6"/>
      <c r="HW252" s="7"/>
      <c r="HX252" s="6"/>
      <c r="HY252" s="7"/>
      <c r="HZ252" s="6"/>
    </row>
    <row r="253" spans="229:234" s="1" customFormat="1" ht="12.75">
      <c r="HU253" s="6"/>
      <c r="HV253" s="6"/>
      <c r="HW253" s="7"/>
      <c r="HX253" s="6"/>
      <c r="HY253" s="7"/>
      <c r="HZ253" s="6"/>
    </row>
    <row r="254" spans="229:234" s="1" customFormat="1" ht="12.75">
      <c r="HU254" s="6"/>
      <c r="HV254" s="6"/>
      <c r="HW254" s="7"/>
      <c r="HX254" s="6"/>
      <c r="HY254" s="7"/>
      <c r="HZ254" s="6"/>
    </row>
    <row r="255" spans="2:234" s="1" customFormat="1" ht="12.75">
      <c r="B255" s="2"/>
      <c r="C255" s="2"/>
      <c r="HU255" s="6"/>
      <c r="HV255" s="6"/>
      <c r="HW255" s="7"/>
      <c r="HX255" s="6"/>
      <c r="HY255" s="7"/>
      <c r="HZ255" s="6"/>
    </row>
    <row r="256" spans="229:234" s="1" customFormat="1" ht="12.75">
      <c r="HU256" s="6"/>
      <c r="HV256" s="6"/>
      <c r="HW256" s="7"/>
      <c r="HX256" s="6"/>
      <c r="HY256" s="7"/>
      <c r="HZ256" s="6"/>
    </row>
    <row r="257" spans="229:234" s="1" customFormat="1" ht="12.75">
      <c r="HU257" s="6"/>
      <c r="HV257" s="6"/>
      <c r="HW257" s="7"/>
      <c r="HX257" s="6"/>
      <c r="HY257" s="7"/>
      <c r="HZ257" s="6"/>
    </row>
    <row r="258" spans="229:234" s="1" customFormat="1" ht="12.75">
      <c r="HU258" s="6"/>
      <c r="HV258" s="6"/>
      <c r="HW258" s="7"/>
      <c r="HX258" s="6"/>
      <c r="HY258" s="7"/>
      <c r="HZ258" s="6"/>
    </row>
    <row r="259" spans="229:234" s="1" customFormat="1" ht="12.75">
      <c r="HU259" s="6"/>
      <c r="HV259" s="6"/>
      <c r="HW259" s="7"/>
      <c r="HX259" s="6"/>
      <c r="HY259" s="7"/>
      <c r="HZ259" s="6"/>
    </row>
    <row r="260" spans="229:234" s="1" customFormat="1" ht="12.75">
      <c r="HU260" s="6"/>
      <c r="HV260" s="6"/>
      <c r="HW260" s="7"/>
      <c r="HX260" s="6"/>
      <c r="HY260" s="7"/>
      <c r="HZ260" s="6"/>
    </row>
    <row r="261" spans="229:234" s="1" customFormat="1" ht="12.75">
      <c r="HU261" s="6"/>
      <c r="HV261" s="6"/>
      <c r="HW261" s="7"/>
      <c r="HX261" s="6"/>
      <c r="HY261" s="7"/>
      <c r="HZ261" s="6"/>
    </row>
    <row r="262" spans="229:234" s="1" customFormat="1" ht="12.75">
      <c r="HU262" s="6"/>
      <c r="HV262" s="6"/>
      <c r="HW262" s="7"/>
      <c r="HX262" s="6"/>
      <c r="HY262" s="7"/>
      <c r="HZ262" s="6"/>
    </row>
    <row r="263" spans="229:234" s="1" customFormat="1" ht="12.75">
      <c r="HU263" s="6"/>
      <c r="HV263" s="6"/>
      <c r="HW263" s="7"/>
      <c r="HX263" s="6"/>
      <c r="HY263" s="7"/>
      <c r="HZ263" s="6"/>
    </row>
    <row r="264" spans="229:234" s="1" customFormat="1" ht="12.75">
      <c r="HU264" s="6"/>
      <c r="HV264" s="6"/>
      <c r="HW264" s="7"/>
      <c r="HX264" s="6"/>
      <c r="HY264" s="7"/>
      <c r="HZ264" s="6"/>
    </row>
    <row r="265" spans="2:234" s="1" customFormat="1" ht="12.75">
      <c r="B265" s="2"/>
      <c r="C265" s="2"/>
      <c r="HU265" s="6"/>
      <c r="HV265" s="6"/>
      <c r="HW265" s="7"/>
      <c r="HX265" s="6"/>
      <c r="HY265" s="7"/>
      <c r="HZ265" s="6"/>
    </row>
    <row r="266" spans="2:234" s="1" customFormat="1" ht="12.75">
      <c r="B266" s="3"/>
      <c r="HU266" s="6"/>
      <c r="HV266" s="6"/>
      <c r="HW266" s="7"/>
      <c r="HX266" s="6"/>
      <c r="HY266" s="7"/>
      <c r="HZ266" s="6"/>
    </row>
    <row r="267" spans="229:234" s="1" customFormat="1" ht="12.75">
      <c r="HU267" s="6"/>
      <c r="HV267" s="6"/>
      <c r="HW267" s="7"/>
      <c r="HX267" s="6"/>
      <c r="HY267" s="7"/>
      <c r="HZ267" s="6"/>
    </row>
    <row r="268" spans="2:234" s="1" customFormat="1" ht="12.75">
      <c r="B268" s="2"/>
      <c r="C268" s="2"/>
      <c r="HU268" s="6"/>
      <c r="HV268" s="6"/>
      <c r="HW268" s="7"/>
      <c r="HX268" s="6"/>
      <c r="HY268" s="7"/>
      <c r="HZ268" s="6"/>
    </row>
    <row r="269" spans="229:234" s="1" customFormat="1" ht="12.75">
      <c r="HU269" s="6"/>
      <c r="HV269" s="6"/>
      <c r="HW269" s="7"/>
      <c r="HX269" s="6"/>
      <c r="HY269" s="7"/>
      <c r="HZ269" s="6"/>
    </row>
    <row r="270" spans="229:234" s="1" customFormat="1" ht="12.75">
      <c r="HU270" s="6"/>
      <c r="HV270" s="6"/>
      <c r="HW270" s="7"/>
      <c r="HX270" s="6"/>
      <c r="HY270" s="7"/>
      <c r="HZ270" s="6"/>
    </row>
    <row r="271" spans="229:234" s="1" customFormat="1" ht="12.75">
      <c r="HU271" s="6"/>
      <c r="HV271" s="6"/>
      <c r="HW271" s="7"/>
      <c r="HX271" s="6"/>
      <c r="HY271" s="7"/>
      <c r="HZ271" s="6"/>
    </row>
    <row r="272" spans="229:234" s="1" customFormat="1" ht="12.75">
      <c r="HU272" s="6"/>
      <c r="HV272" s="6"/>
      <c r="HW272" s="7"/>
      <c r="HX272" s="6"/>
      <c r="HY272" s="7"/>
      <c r="HZ272" s="6"/>
    </row>
    <row r="273" spans="229:234" s="1" customFormat="1" ht="12.75">
      <c r="HU273" s="6"/>
      <c r="HV273" s="6"/>
      <c r="HW273" s="7"/>
      <c r="HX273" s="6"/>
      <c r="HY273" s="7"/>
      <c r="HZ273" s="6"/>
    </row>
    <row r="274" spans="2:234" s="1" customFormat="1" ht="12.75">
      <c r="B274" s="2"/>
      <c r="C274" s="2"/>
      <c r="HU274" s="6"/>
      <c r="HV274" s="6"/>
      <c r="HW274" s="7"/>
      <c r="HX274" s="6"/>
      <c r="HY274" s="7"/>
      <c r="HZ274" s="6"/>
    </row>
    <row r="275" spans="229:234" s="1" customFormat="1" ht="12.75">
      <c r="HU275" s="6"/>
      <c r="HV275" s="6"/>
      <c r="HW275" s="7"/>
      <c r="HX275" s="6"/>
      <c r="HY275" s="7"/>
      <c r="HZ275" s="6"/>
    </row>
    <row r="276" spans="229:234" s="1" customFormat="1" ht="12.75">
      <c r="HU276" s="6"/>
      <c r="HV276" s="6"/>
      <c r="HW276" s="7"/>
      <c r="HX276" s="6"/>
      <c r="HY276" s="7"/>
      <c r="HZ276" s="6"/>
    </row>
    <row r="277" spans="229:234" s="1" customFormat="1" ht="12.75">
      <c r="HU277" s="6"/>
      <c r="HV277" s="6"/>
      <c r="HW277" s="7"/>
      <c r="HX277" s="6"/>
      <c r="HY277" s="7"/>
      <c r="HZ277" s="6"/>
    </row>
    <row r="278" spans="229:234" s="1" customFormat="1" ht="12.75">
      <c r="HU278" s="6"/>
      <c r="HV278" s="6"/>
      <c r="HW278" s="7"/>
      <c r="HX278" s="6"/>
      <c r="HY278" s="7"/>
      <c r="HZ278" s="6"/>
    </row>
    <row r="279" spans="229:234" s="1" customFormat="1" ht="12.75">
      <c r="HU279" s="6"/>
      <c r="HV279" s="6"/>
      <c r="HW279" s="7"/>
      <c r="HX279" s="6"/>
      <c r="HY279" s="7"/>
      <c r="HZ279" s="6"/>
    </row>
    <row r="280" spans="229:234" s="1" customFormat="1" ht="12.75">
      <c r="HU280" s="6"/>
      <c r="HV280" s="6"/>
      <c r="HW280" s="7"/>
      <c r="HX280" s="6"/>
      <c r="HY280" s="7"/>
      <c r="HZ280" s="6"/>
    </row>
    <row r="281" spans="229:234" s="1" customFormat="1" ht="12.75">
      <c r="HU281" s="6"/>
      <c r="HV281" s="6"/>
      <c r="HW281" s="7"/>
      <c r="HX281" s="6"/>
      <c r="HY281" s="7"/>
      <c r="HZ281" s="6"/>
    </row>
    <row r="282" spans="229:234" s="1" customFormat="1" ht="12.75">
      <c r="HU282" s="6"/>
      <c r="HV282" s="6"/>
      <c r="HW282" s="7"/>
      <c r="HX282" s="6"/>
      <c r="HY282" s="7"/>
      <c r="HZ282" s="6"/>
    </row>
    <row r="283" spans="229:234" s="1" customFormat="1" ht="12.75">
      <c r="HU283" s="6"/>
      <c r="HV283" s="6"/>
      <c r="HW283" s="7"/>
      <c r="HX283" s="6"/>
      <c r="HY283" s="7"/>
      <c r="HZ283" s="6"/>
    </row>
    <row r="284" spans="229:234" s="1" customFormat="1" ht="12.75">
      <c r="HU284" s="6"/>
      <c r="HV284" s="6"/>
      <c r="HW284" s="7"/>
      <c r="HX284" s="6"/>
      <c r="HY284" s="7"/>
      <c r="HZ284" s="6"/>
    </row>
    <row r="285" spans="2:234" s="1" customFormat="1" ht="12.75">
      <c r="B285" s="2"/>
      <c r="C285" s="2"/>
      <c r="HU285" s="6"/>
      <c r="HV285" s="6"/>
      <c r="HW285" s="7"/>
      <c r="HX285" s="6"/>
      <c r="HY285" s="7"/>
      <c r="HZ285" s="6"/>
    </row>
    <row r="286" spans="229:234" s="1" customFormat="1" ht="12.75">
      <c r="HU286" s="6"/>
      <c r="HV286" s="6"/>
      <c r="HW286" s="7"/>
      <c r="HX286" s="6"/>
      <c r="HY286" s="7"/>
      <c r="HZ286" s="6"/>
    </row>
    <row r="287" spans="229:234" s="1" customFormat="1" ht="12.75">
      <c r="HU287" s="6"/>
      <c r="HV287" s="6"/>
      <c r="HW287" s="7"/>
      <c r="HX287" s="6"/>
      <c r="HY287" s="7"/>
      <c r="HZ287" s="6"/>
    </row>
    <row r="288" spans="229:234" s="1" customFormat="1" ht="12.75">
      <c r="HU288" s="6"/>
      <c r="HV288" s="6"/>
      <c r="HW288" s="7"/>
      <c r="HX288" s="6"/>
      <c r="HY288" s="7"/>
      <c r="HZ288" s="6"/>
    </row>
    <row r="289" spans="229:234" s="1" customFormat="1" ht="12.75">
      <c r="HU289" s="6"/>
      <c r="HV289" s="6"/>
      <c r="HW289" s="7"/>
      <c r="HX289" s="6"/>
      <c r="HY289" s="7"/>
      <c r="HZ289" s="6"/>
    </row>
    <row r="290" spans="2:234" s="1" customFormat="1" ht="12.75">
      <c r="B290" s="2"/>
      <c r="C290" s="2"/>
      <c r="HU290" s="6"/>
      <c r="HV290" s="6"/>
      <c r="HW290" s="7"/>
      <c r="HX290" s="6"/>
      <c r="HY290" s="7"/>
      <c r="HZ290" s="6"/>
    </row>
    <row r="291" spans="2:234" s="1" customFormat="1" ht="12.75">
      <c r="B291" s="3"/>
      <c r="HU291" s="6"/>
      <c r="HV291" s="6"/>
      <c r="HW291" s="7"/>
      <c r="HX291" s="6"/>
      <c r="HY291" s="7"/>
      <c r="HZ291" s="6"/>
    </row>
    <row r="292" spans="229:234" s="1" customFormat="1" ht="12.75">
      <c r="HU292" s="6"/>
      <c r="HV292" s="6"/>
      <c r="HW292" s="7"/>
      <c r="HX292" s="6"/>
      <c r="HY292" s="7"/>
      <c r="HZ292" s="6"/>
    </row>
    <row r="293" spans="229:234" s="1" customFormat="1" ht="12.75">
      <c r="HU293" s="6"/>
      <c r="HV293" s="6"/>
      <c r="HW293" s="7"/>
      <c r="HX293" s="6"/>
      <c r="HY293" s="7"/>
      <c r="HZ293" s="6"/>
    </row>
    <row r="294" spans="229:234" s="1" customFormat="1" ht="12.75">
      <c r="HU294" s="6"/>
      <c r="HV294" s="6"/>
      <c r="HW294" s="7"/>
      <c r="HX294" s="6"/>
      <c r="HY294" s="7"/>
      <c r="HZ294" s="6"/>
    </row>
    <row r="295" spans="2:234" s="1" customFormat="1" ht="12.75">
      <c r="B295" s="8"/>
      <c r="C295" s="8"/>
      <c r="HU295" s="6"/>
      <c r="HV295" s="6"/>
      <c r="HW295" s="7"/>
      <c r="HX295" s="6"/>
      <c r="HY295" s="7"/>
      <c r="HZ295" s="6"/>
    </row>
    <row r="296" spans="2:234" s="1" customFormat="1" ht="12.75">
      <c r="B296" s="8"/>
      <c r="C296" s="8"/>
      <c r="HU296" s="6"/>
      <c r="HV296" s="6"/>
      <c r="HW296" s="7"/>
      <c r="HX296" s="6"/>
      <c r="HY296" s="7"/>
      <c r="HZ296" s="6"/>
    </row>
    <row r="297" spans="2:234" s="1" customFormat="1" ht="12.75">
      <c r="B297" s="2"/>
      <c r="C297" s="2"/>
      <c r="HU297" s="6"/>
      <c r="HV297" s="6"/>
      <c r="HW297" s="7"/>
      <c r="HX297" s="6"/>
      <c r="HY297" s="7"/>
      <c r="HZ297" s="6"/>
    </row>
    <row r="298" spans="2:234" s="1" customFormat="1" ht="12.75">
      <c r="B298" s="2"/>
      <c r="C298" s="2"/>
      <c r="HU298" s="6"/>
      <c r="HV298" s="6"/>
      <c r="HW298" s="7"/>
      <c r="HX298" s="6"/>
      <c r="HY298" s="7"/>
      <c r="HZ298" s="6"/>
    </row>
    <row r="299" spans="229:234" s="1" customFormat="1" ht="12.75">
      <c r="HU299" s="6"/>
      <c r="HV299" s="6"/>
      <c r="HW299" s="7"/>
      <c r="HX299" s="6"/>
      <c r="HY299" s="7"/>
      <c r="HZ299" s="6"/>
    </row>
    <row r="300" spans="229:234" s="1" customFormat="1" ht="12.75">
      <c r="HU300" s="6"/>
      <c r="HV300" s="6"/>
      <c r="HW300" s="7"/>
      <c r="HX300" s="6"/>
      <c r="HY300" s="7"/>
      <c r="HZ300" s="6"/>
    </row>
    <row r="301" spans="229:234" s="1" customFormat="1" ht="12.75">
      <c r="HU301" s="6"/>
      <c r="HV301" s="6"/>
      <c r="HW301" s="7"/>
      <c r="HX301" s="6"/>
      <c r="HY301" s="7"/>
      <c r="HZ301" s="6"/>
    </row>
    <row r="302" spans="229:234" s="1" customFormat="1" ht="12.75">
      <c r="HU302" s="6"/>
      <c r="HV302" s="6"/>
      <c r="HW302" s="7"/>
      <c r="HX302" s="6"/>
      <c r="HY302" s="7"/>
      <c r="HZ302" s="6"/>
    </row>
    <row r="303" spans="229:234" s="1" customFormat="1" ht="12.75">
      <c r="HU303" s="6"/>
      <c r="HV303" s="6"/>
      <c r="HW303" s="7"/>
      <c r="HX303" s="6"/>
      <c r="HY303" s="7"/>
      <c r="HZ303" s="6"/>
    </row>
    <row r="304" spans="229:234" s="1" customFormat="1" ht="12.75">
      <c r="HU304" s="6"/>
      <c r="HV304" s="6"/>
      <c r="HW304" s="7"/>
      <c r="HX304" s="6"/>
      <c r="HY304" s="7"/>
      <c r="HZ304" s="6"/>
    </row>
    <row r="305" spans="229:234" s="1" customFormat="1" ht="12.75">
      <c r="HU305" s="6"/>
      <c r="HV305" s="6"/>
      <c r="HW305" s="7"/>
      <c r="HX305" s="6"/>
      <c r="HY305" s="7"/>
      <c r="HZ305" s="6"/>
    </row>
    <row r="306" spans="229:234" s="1" customFormat="1" ht="12.75">
      <c r="HU306" s="6"/>
      <c r="HV306" s="6"/>
      <c r="HW306" s="7"/>
      <c r="HX306" s="6"/>
      <c r="HY306" s="7"/>
      <c r="HZ306" s="6"/>
    </row>
    <row r="307" spans="229:234" s="1" customFormat="1" ht="12.75">
      <c r="HU307" s="6"/>
      <c r="HV307" s="6"/>
      <c r="HW307" s="7"/>
      <c r="HX307" s="6"/>
      <c r="HY307" s="7"/>
      <c r="HZ307" s="6"/>
    </row>
    <row r="308" spans="229:234" s="1" customFormat="1" ht="12.75">
      <c r="HU308" s="6"/>
      <c r="HV308" s="6"/>
      <c r="HW308" s="7"/>
      <c r="HX308" s="6"/>
      <c r="HY308" s="7"/>
      <c r="HZ308" s="6"/>
    </row>
    <row r="309" spans="229:234" s="1" customFormat="1" ht="12.75">
      <c r="HU309" s="6"/>
      <c r="HV309" s="6"/>
      <c r="HW309" s="7"/>
      <c r="HX309" s="6"/>
      <c r="HY309" s="7"/>
      <c r="HZ309" s="6"/>
    </row>
    <row r="310" spans="229:234" s="1" customFormat="1" ht="12.75">
      <c r="HU310" s="6"/>
      <c r="HV310" s="6"/>
      <c r="HW310" s="7"/>
      <c r="HX310" s="6"/>
      <c r="HY310" s="7"/>
      <c r="HZ310" s="6"/>
    </row>
    <row r="311" spans="229:234" s="1" customFormat="1" ht="12.75">
      <c r="HU311" s="6"/>
      <c r="HV311" s="6"/>
      <c r="HW311" s="7"/>
      <c r="HX311" s="6"/>
      <c r="HY311" s="7"/>
      <c r="HZ311" s="6"/>
    </row>
    <row r="312" spans="229:234" s="1" customFormat="1" ht="12.75">
      <c r="HU312" s="6"/>
      <c r="HV312" s="6"/>
      <c r="HW312" s="7"/>
      <c r="HX312" s="6"/>
      <c r="HY312" s="7"/>
      <c r="HZ312" s="6"/>
    </row>
    <row r="313" spans="229:234" s="1" customFormat="1" ht="12.75">
      <c r="HU313" s="6"/>
      <c r="HV313" s="6"/>
      <c r="HW313" s="7"/>
      <c r="HX313" s="6"/>
      <c r="HY313" s="7"/>
      <c r="HZ313" s="6"/>
    </row>
    <row r="314" spans="229:234" s="1" customFormat="1" ht="12.75">
      <c r="HU314" s="6"/>
      <c r="HV314" s="6"/>
      <c r="HW314" s="7"/>
      <c r="HX314" s="6"/>
      <c r="HY314" s="7"/>
      <c r="HZ314" s="6"/>
    </row>
    <row r="315" spans="229:234" s="1" customFormat="1" ht="12.75">
      <c r="HU315" s="6"/>
      <c r="HV315" s="6"/>
      <c r="HW315" s="7"/>
      <c r="HX315" s="6"/>
      <c r="HY315" s="7"/>
      <c r="HZ315" s="6"/>
    </row>
    <row r="316" spans="229:234" s="1" customFormat="1" ht="12.75">
      <c r="HU316" s="6"/>
      <c r="HV316" s="6"/>
      <c r="HW316" s="7"/>
      <c r="HX316" s="6"/>
      <c r="HY316" s="7"/>
      <c r="HZ316" s="6"/>
    </row>
    <row r="317" spans="229:234" s="1" customFormat="1" ht="12.75">
      <c r="HU317" s="6"/>
      <c r="HV317" s="6"/>
      <c r="HW317" s="7"/>
      <c r="HX317" s="6"/>
      <c r="HY317" s="7"/>
      <c r="HZ317" s="6"/>
    </row>
    <row r="318" spans="229:234" s="1" customFormat="1" ht="12.75">
      <c r="HU318" s="6"/>
      <c r="HV318" s="6"/>
      <c r="HW318" s="7"/>
      <c r="HX318" s="6"/>
      <c r="HY318" s="7"/>
      <c r="HZ318" s="6"/>
    </row>
    <row r="319" spans="229:234" s="1" customFormat="1" ht="12.75">
      <c r="HU319" s="6"/>
      <c r="HV319" s="6"/>
      <c r="HW319" s="7"/>
      <c r="HX319" s="6"/>
      <c r="HY319" s="7"/>
      <c r="HZ319" s="6"/>
    </row>
    <row r="320" spans="229:234" s="1" customFormat="1" ht="12.75">
      <c r="HU320" s="6"/>
      <c r="HV320" s="6"/>
      <c r="HW320" s="7"/>
      <c r="HX320" s="6"/>
      <c r="HY320" s="7"/>
      <c r="HZ320" s="6"/>
    </row>
    <row r="321" spans="229:234" s="1" customFormat="1" ht="12.75">
      <c r="HU321" s="6"/>
      <c r="HV321" s="6"/>
      <c r="HW321" s="7"/>
      <c r="HX321" s="6"/>
      <c r="HY321" s="7"/>
      <c r="HZ321" s="6"/>
    </row>
    <row r="322" spans="229:234" s="1" customFormat="1" ht="12.75">
      <c r="HU322" s="6"/>
      <c r="HV322" s="6"/>
      <c r="HW322" s="7"/>
      <c r="HX322" s="6"/>
      <c r="HY322" s="7"/>
      <c r="HZ322" s="6"/>
    </row>
    <row r="323" spans="229:234" s="1" customFormat="1" ht="12.75">
      <c r="HU323" s="6"/>
      <c r="HV323" s="6"/>
      <c r="HW323" s="7"/>
      <c r="HX323" s="6"/>
      <c r="HY323" s="7"/>
      <c r="HZ323" s="6"/>
    </row>
    <row r="324" spans="229:234" s="1" customFormat="1" ht="12.75">
      <c r="HU324" s="6"/>
      <c r="HV324" s="6"/>
      <c r="HW324" s="7"/>
      <c r="HX324" s="6"/>
      <c r="HY324" s="7"/>
      <c r="HZ324" s="6"/>
    </row>
    <row r="325" spans="229:234" s="1" customFormat="1" ht="12.75">
      <c r="HU325" s="6"/>
      <c r="HV325" s="6"/>
      <c r="HW325" s="7"/>
      <c r="HX325" s="6"/>
      <c r="HY325" s="7"/>
      <c r="HZ325" s="6"/>
    </row>
    <row r="326" spans="229:234" s="1" customFormat="1" ht="12.75">
      <c r="HU326" s="6"/>
      <c r="HV326" s="6"/>
      <c r="HW326" s="7"/>
      <c r="HX326" s="6"/>
      <c r="HY326" s="7"/>
      <c r="HZ326" s="6"/>
    </row>
    <row r="327" spans="229:234" s="1" customFormat="1" ht="12.75">
      <c r="HU327" s="6"/>
      <c r="HV327" s="6"/>
      <c r="HW327" s="7"/>
      <c r="HX327" s="6"/>
      <c r="HY327" s="7"/>
      <c r="HZ327" s="6"/>
    </row>
    <row r="328" spans="229:234" s="1" customFormat="1" ht="12.75">
      <c r="HU328" s="6"/>
      <c r="HV328" s="6"/>
      <c r="HW328" s="7"/>
      <c r="HX328" s="6"/>
      <c r="HY328" s="7"/>
      <c r="HZ328" s="6"/>
    </row>
    <row r="329" spans="229:234" s="1" customFormat="1" ht="12.75">
      <c r="HU329" s="6"/>
      <c r="HV329" s="6"/>
      <c r="HW329" s="7"/>
      <c r="HX329" s="6"/>
      <c r="HY329" s="7"/>
      <c r="HZ329" s="6"/>
    </row>
    <row r="330" spans="229:234" s="1" customFormat="1" ht="12.75">
      <c r="HU330" s="6"/>
      <c r="HV330" s="6"/>
      <c r="HW330" s="7"/>
      <c r="HX330" s="6"/>
      <c r="HY330" s="7"/>
      <c r="HZ330" s="6"/>
    </row>
    <row r="331" spans="229:234" s="1" customFormat="1" ht="12.75">
      <c r="HU331" s="6"/>
      <c r="HV331" s="6"/>
      <c r="HW331" s="7"/>
      <c r="HX331" s="6"/>
      <c r="HY331" s="7"/>
      <c r="HZ331" s="6"/>
    </row>
    <row r="332" spans="229:234" s="1" customFormat="1" ht="12.75">
      <c r="HU332" s="6"/>
      <c r="HV332" s="6"/>
      <c r="HW332" s="7"/>
      <c r="HX332" s="6"/>
      <c r="HY332" s="7"/>
      <c r="HZ332" s="6"/>
    </row>
    <row r="333" spans="229:234" s="1" customFormat="1" ht="12.75">
      <c r="HU333" s="6"/>
      <c r="HV333" s="6"/>
      <c r="HW333" s="7"/>
      <c r="HX333" s="6"/>
      <c r="HY333" s="7"/>
      <c r="HZ333" s="6"/>
    </row>
    <row r="334" spans="229:234" s="1" customFormat="1" ht="12.75">
      <c r="HU334" s="6"/>
      <c r="HV334" s="6"/>
      <c r="HW334" s="7"/>
      <c r="HX334" s="6"/>
      <c r="HY334" s="7"/>
      <c r="HZ334" s="6"/>
    </row>
    <row r="335" spans="229:234" s="1" customFormat="1" ht="12.75">
      <c r="HU335" s="6"/>
      <c r="HV335" s="6"/>
      <c r="HW335" s="7"/>
      <c r="HX335" s="6"/>
      <c r="HY335" s="7"/>
      <c r="HZ335" s="6"/>
    </row>
    <row r="336" spans="229:234" s="1" customFormat="1" ht="12.75">
      <c r="HU336" s="6"/>
      <c r="HV336" s="6"/>
      <c r="HW336" s="7"/>
      <c r="HX336" s="6"/>
      <c r="HY336" s="7"/>
      <c r="HZ336" s="6"/>
    </row>
    <row r="337" spans="229:234" s="1" customFormat="1" ht="12.75">
      <c r="HU337" s="6"/>
      <c r="HV337" s="6"/>
      <c r="HW337" s="7"/>
      <c r="HX337" s="6"/>
      <c r="HY337" s="7"/>
      <c r="HZ337" s="6"/>
    </row>
    <row r="338" spans="229:234" s="1" customFormat="1" ht="12.75">
      <c r="HU338" s="6"/>
      <c r="HV338" s="6"/>
      <c r="HW338" s="7"/>
      <c r="HX338" s="6"/>
      <c r="HY338" s="7"/>
      <c r="HZ338" s="6"/>
    </row>
    <row r="339" spans="229:234" s="1" customFormat="1" ht="12.75">
      <c r="HU339" s="6"/>
      <c r="HV339" s="6"/>
      <c r="HW339" s="7"/>
      <c r="HX339" s="6"/>
      <c r="HY339" s="7"/>
      <c r="HZ339" s="6"/>
    </row>
    <row r="340" spans="229:234" s="1" customFormat="1" ht="12.75">
      <c r="HU340" s="6"/>
      <c r="HV340" s="6"/>
      <c r="HW340" s="7"/>
      <c r="HX340" s="6"/>
      <c r="HY340" s="7"/>
      <c r="HZ340" s="6"/>
    </row>
    <row r="341" spans="229:234" s="1" customFormat="1" ht="12.75">
      <c r="HU341" s="6"/>
      <c r="HV341" s="6"/>
      <c r="HW341" s="7"/>
      <c r="HX341" s="6"/>
      <c r="HY341" s="7"/>
      <c r="HZ341" s="6"/>
    </row>
    <row r="342" spans="229:234" s="1" customFormat="1" ht="12.75">
      <c r="HU342" s="6"/>
      <c r="HV342" s="6"/>
      <c r="HW342" s="7"/>
      <c r="HX342" s="6"/>
      <c r="HY342" s="7"/>
      <c r="HZ342" s="6"/>
    </row>
    <row r="343" spans="229:234" s="1" customFormat="1" ht="12.75">
      <c r="HU343" s="6"/>
      <c r="HV343" s="6"/>
      <c r="HW343" s="7"/>
      <c r="HX343" s="6"/>
      <c r="HY343" s="7"/>
      <c r="HZ343" s="6"/>
    </row>
    <row r="344" spans="229:234" s="1" customFormat="1" ht="12.75">
      <c r="HU344" s="6"/>
      <c r="HV344" s="6"/>
      <c r="HW344" s="7"/>
      <c r="HX344" s="6"/>
      <c r="HY344" s="7"/>
      <c r="HZ344" s="6"/>
    </row>
    <row r="345" spans="229:234" s="1" customFormat="1" ht="12.75">
      <c r="HU345" s="6"/>
      <c r="HV345" s="6"/>
      <c r="HW345" s="7"/>
      <c r="HX345" s="6"/>
      <c r="HY345" s="7"/>
      <c r="HZ345" s="6"/>
    </row>
    <row r="346" spans="229:234" s="1" customFormat="1" ht="12.75">
      <c r="HU346" s="6"/>
      <c r="HV346" s="6"/>
      <c r="HW346" s="7"/>
      <c r="HX346" s="6"/>
      <c r="HY346" s="7"/>
      <c r="HZ346" s="6"/>
    </row>
    <row r="347" spans="229:234" s="1" customFormat="1" ht="12.75">
      <c r="HU347" s="6"/>
      <c r="HV347" s="6"/>
      <c r="HW347" s="7"/>
      <c r="HX347" s="6"/>
      <c r="HY347" s="7"/>
      <c r="HZ347" s="6"/>
    </row>
    <row r="348" spans="229:234" s="1" customFormat="1" ht="12.75">
      <c r="HU348" s="6"/>
      <c r="HV348" s="6"/>
      <c r="HW348" s="7"/>
      <c r="HX348" s="6"/>
      <c r="HY348" s="7"/>
      <c r="HZ348" s="6"/>
    </row>
    <row r="349" spans="229:234" s="1" customFormat="1" ht="12.75">
      <c r="HU349" s="6"/>
      <c r="HV349" s="6"/>
      <c r="HW349" s="7"/>
      <c r="HX349" s="6"/>
      <c r="HY349" s="7"/>
      <c r="HZ349" s="6"/>
    </row>
    <row r="350" spans="229:234" s="1" customFormat="1" ht="12.75">
      <c r="HU350" s="6"/>
      <c r="HV350" s="6"/>
      <c r="HW350" s="7"/>
      <c r="HX350" s="6"/>
      <c r="HY350" s="7"/>
      <c r="HZ350" s="6"/>
    </row>
    <row r="351" spans="229:234" s="1" customFormat="1" ht="12.75">
      <c r="HU351" s="6"/>
      <c r="HV351" s="6"/>
      <c r="HW351" s="7"/>
      <c r="HX351" s="6"/>
      <c r="HY351" s="7"/>
      <c r="HZ351" s="6"/>
    </row>
    <row r="352" spans="229:234" s="1" customFormat="1" ht="12.75">
      <c r="HU352" s="6"/>
      <c r="HV352" s="6"/>
      <c r="HW352" s="7"/>
      <c r="HX352" s="6"/>
      <c r="HY352" s="7"/>
      <c r="HZ352" s="6"/>
    </row>
    <row r="353" spans="229:234" s="1" customFormat="1" ht="12.75">
      <c r="HU353" s="6"/>
      <c r="HV353" s="6"/>
      <c r="HW353" s="7"/>
      <c r="HX353" s="6"/>
      <c r="HY353" s="7"/>
      <c r="HZ353" s="6"/>
    </row>
    <row r="354" spans="229:234" s="1" customFormat="1" ht="12.75">
      <c r="HU354" s="6"/>
      <c r="HV354" s="6"/>
      <c r="HW354" s="7"/>
      <c r="HX354" s="6"/>
      <c r="HY354" s="7"/>
      <c r="HZ354" s="6"/>
    </row>
    <row r="355" spans="229:234" s="1" customFormat="1" ht="12.75">
      <c r="HU355" s="6"/>
      <c r="HV355" s="6"/>
      <c r="HW355" s="7"/>
      <c r="HX355" s="6"/>
      <c r="HY355" s="7"/>
      <c r="HZ355" s="6"/>
    </row>
    <row r="356" spans="229:234" s="1" customFormat="1" ht="12.75">
      <c r="HU356" s="6"/>
      <c r="HV356" s="6"/>
      <c r="HW356" s="7"/>
      <c r="HX356" s="6"/>
      <c r="HY356" s="7"/>
      <c r="HZ356" s="6"/>
    </row>
    <row r="357" spans="229:234" s="1" customFormat="1" ht="12.75">
      <c r="HU357" s="6"/>
      <c r="HV357" s="6"/>
      <c r="HW357" s="7"/>
      <c r="HX357" s="6"/>
      <c r="HY357" s="7"/>
      <c r="HZ357" s="6"/>
    </row>
    <row r="358" spans="229:234" s="1" customFormat="1" ht="12.75">
      <c r="HU358" s="6"/>
      <c r="HV358" s="6"/>
      <c r="HW358" s="7"/>
      <c r="HX358" s="6"/>
      <c r="HY358" s="7"/>
      <c r="HZ358" s="6"/>
    </row>
    <row r="359" spans="229:234" s="1" customFormat="1" ht="12.75">
      <c r="HU359" s="6"/>
      <c r="HV359" s="6"/>
      <c r="HW359" s="7"/>
      <c r="HX359" s="6"/>
      <c r="HY359" s="7"/>
      <c r="HZ359" s="6"/>
    </row>
    <row r="360" spans="229:234" s="1" customFormat="1" ht="12.75">
      <c r="HU360" s="6"/>
      <c r="HV360" s="6"/>
      <c r="HW360" s="7"/>
      <c r="HX360" s="6"/>
      <c r="HY360" s="7"/>
      <c r="HZ360" s="6"/>
    </row>
    <row r="361" spans="229:234" s="1" customFormat="1" ht="12.75">
      <c r="HU361" s="6"/>
      <c r="HV361" s="6"/>
      <c r="HW361" s="7"/>
      <c r="HX361" s="6"/>
      <c r="HY361" s="7"/>
      <c r="HZ361" s="6"/>
    </row>
    <row r="362" spans="229:234" s="1" customFormat="1" ht="12.75">
      <c r="HU362" s="6"/>
      <c r="HV362" s="6"/>
      <c r="HW362" s="7"/>
      <c r="HX362" s="6"/>
      <c r="HY362" s="7"/>
      <c r="HZ362" s="6"/>
    </row>
    <row r="363" spans="229:234" s="1" customFormat="1" ht="12.75">
      <c r="HU363" s="6"/>
      <c r="HV363" s="6"/>
      <c r="HW363" s="7"/>
      <c r="HX363" s="6"/>
      <c r="HY363" s="7"/>
      <c r="HZ363" s="6"/>
    </row>
    <row r="364" spans="229:234" s="1" customFormat="1" ht="12.75">
      <c r="HU364" s="6"/>
      <c r="HV364" s="6"/>
      <c r="HW364" s="7"/>
      <c r="HX364" s="6"/>
      <c r="HY364" s="7"/>
      <c r="HZ364" s="6"/>
    </row>
    <row r="365" spans="229:234" s="1" customFormat="1" ht="12.75">
      <c r="HU365" s="6"/>
      <c r="HV365" s="6"/>
      <c r="HW365" s="7"/>
      <c r="HX365" s="6"/>
      <c r="HY365" s="7"/>
      <c r="HZ365" s="6"/>
    </row>
    <row r="366" spans="229:234" s="1" customFormat="1" ht="12.75">
      <c r="HU366" s="6"/>
      <c r="HV366" s="6"/>
      <c r="HW366" s="7"/>
      <c r="HX366" s="6"/>
      <c r="HY366" s="7"/>
      <c r="HZ366" s="6"/>
    </row>
    <row r="367" spans="229:234" s="1" customFormat="1" ht="12.75">
      <c r="HU367" s="6"/>
      <c r="HV367" s="6"/>
      <c r="HW367" s="7"/>
      <c r="HX367" s="6"/>
      <c r="HY367" s="7"/>
      <c r="HZ367" s="6"/>
    </row>
    <row r="368" spans="229:234" s="1" customFormat="1" ht="12.75">
      <c r="HU368" s="6"/>
      <c r="HV368" s="6"/>
      <c r="HW368" s="7"/>
      <c r="HX368" s="6"/>
      <c r="HY368" s="7"/>
      <c r="HZ368" s="6"/>
    </row>
    <row r="369" spans="229:234" s="1" customFormat="1" ht="12.75">
      <c r="HU369" s="6"/>
      <c r="HV369" s="6"/>
      <c r="HW369" s="7"/>
      <c r="HX369" s="6"/>
      <c r="HY369" s="7"/>
      <c r="HZ369" s="6"/>
    </row>
    <row r="370" spans="229:234" s="1" customFormat="1" ht="12.75">
      <c r="HU370" s="6"/>
      <c r="HV370" s="6"/>
      <c r="HW370" s="7"/>
      <c r="HX370" s="6"/>
      <c r="HY370" s="7"/>
      <c r="HZ370" s="6"/>
    </row>
    <row r="371" spans="229:234" s="1" customFormat="1" ht="12.75">
      <c r="HU371" s="6"/>
      <c r="HV371" s="6"/>
      <c r="HW371" s="7"/>
      <c r="HX371" s="6"/>
      <c r="HY371" s="7"/>
      <c r="HZ371" s="6"/>
    </row>
    <row r="372" spans="229:234" s="1" customFormat="1" ht="12.75">
      <c r="HU372" s="6"/>
      <c r="HV372" s="6"/>
      <c r="HW372" s="7"/>
      <c r="HX372" s="6"/>
      <c r="HY372" s="7"/>
      <c r="HZ372" s="6"/>
    </row>
    <row r="373" spans="229:234" s="1" customFormat="1" ht="12.75">
      <c r="HU373" s="6"/>
      <c r="HV373" s="6"/>
      <c r="HW373" s="7"/>
      <c r="HX373" s="6"/>
      <c r="HY373" s="7"/>
      <c r="HZ373" s="6"/>
    </row>
    <row r="374" spans="229:234" s="1" customFormat="1" ht="12.75">
      <c r="HU374" s="6"/>
      <c r="HV374" s="6"/>
      <c r="HW374" s="7"/>
      <c r="HX374" s="6"/>
      <c r="HY374" s="7"/>
      <c r="HZ374" s="6"/>
    </row>
    <row r="375" spans="229:234" s="1" customFormat="1" ht="12.75">
      <c r="HU375" s="6"/>
      <c r="HV375" s="6"/>
      <c r="HW375" s="7"/>
      <c r="HX375" s="6"/>
      <c r="HY375" s="7"/>
      <c r="HZ375" s="6"/>
    </row>
    <row r="376" spans="229:234" s="1" customFormat="1" ht="12.75">
      <c r="HU376" s="6"/>
      <c r="HV376" s="6"/>
      <c r="HW376" s="7"/>
      <c r="HX376" s="6"/>
      <c r="HY376" s="7"/>
      <c r="HZ376" s="6"/>
    </row>
    <row r="377" spans="229:234" s="1" customFormat="1" ht="12.75">
      <c r="HU377" s="6"/>
      <c r="HV377" s="6"/>
      <c r="HW377" s="7"/>
      <c r="HX377" s="6"/>
      <c r="HY377" s="7"/>
      <c r="HZ377" s="6"/>
    </row>
    <row r="378" spans="229:234" s="1" customFormat="1" ht="12.75">
      <c r="HU378" s="6"/>
      <c r="HV378" s="6"/>
      <c r="HW378" s="7"/>
      <c r="HX378" s="6"/>
      <c r="HY378" s="7"/>
      <c r="HZ378" s="6"/>
    </row>
    <row r="379" spans="229:234" s="1" customFormat="1" ht="12.75">
      <c r="HU379" s="6"/>
      <c r="HV379" s="6"/>
      <c r="HW379" s="7"/>
      <c r="HX379" s="6"/>
      <c r="HY379" s="7"/>
      <c r="HZ379" s="6"/>
    </row>
    <row r="380" spans="229:234" s="1" customFormat="1" ht="12.75">
      <c r="HU380" s="6"/>
      <c r="HV380" s="6"/>
      <c r="HW380" s="7"/>
      <c r="HX380" s="6"/>
      <c r="HY380" s="7"/>
      <c r="HZ380" s="6"/>
    </row>
    <row r="381" spans="229:234" s="1" customFormat="1" ht="12.75">
      <c r="HU381" s="6"/>
      <c r="HV381" s="6"/>
      <c r="HW381" s="7"/>
      <c r="HX381" s="6"/>
      <c r="HY381" s="7"/>
      <c r="HZ381" s="6"/>
    </row>
    <row r="382" spans="229:234" s="1" customFormat="1" ht="12.75">
      <c r="HU382" s="6"/>
      <c r="HV382" s="6"/>
      <c r="HW382" s="7"/>
      <c r="HX382" s="6"/>
      <c r="HY382" s="7"/>
      <c r="HZ382" s="6"/>
    </row>
    <row r="383" spans="229:234" s="1" customFormat="1" ht="12.75">
      <c r="HU383" s="6"/>
      <c r="HV383" s="6"/>
      <c r="HW383" s="7"/>
      <c r="HX383" s="6"/>
      <c r="HY383" s="7"/>
      <c r="HZ383" s="6"/>
    </row>
    <row r="384" spans="229:234" s="1" customFormat="1" ht="12.75">
      <c r="HU384" s="6"/>
      <c r="HV384" s="6"/>
      <c r="HW384" s="7"/>
      <c r="HX384" s="6"/>
      <c r="HY384" s="7"/>
      <c r="HZ384" s="6"/>
    </row>
    <row r="385" spans="229:234" s="1" customFormat="1" ht="12.75">
      <c r="HU385" s="6"/>
      <c r="HV385" s="6"/>
      <c r="HW385" s="7"/>
      <c r="HX385" s="6"/>
      <c r="HY385" s="7"/>
      <c r="HZ385" s="6"/>
    </row>
    <row r="386" spans="229:234" s="1" customFormat="1" ht="12.75">
      <c r="HU386" s="6"/>
      <c r="HV386" s="6"/>
      <c r="HW386" s="7"/>
      <c r="HX386" s="6"/>
      <c r="HY386" s="7"/>
      <c r="HZ386" s="6"/>
    </row>
    <row r="387" spans="229:234" s="1" customFormat="1" ht="12.75">
      <c r="HU387" s="6"/>
      <c r="HV387" s="6"/>
      <c r="HW387" s="7"/>
      <c r="HX387" s="6"/>
      <c r="HY387" s="7"/>
      <c r="HZ387" s="6"/>
    </row>
    <row r="388" spans="229:234" s="1" customFormat="1" ht="12.75">
      <c r="HU388" s="6"/>
      <c r="HV388" s="6"/>
      <c r="HW388" s="7"/>
      <c r="HX388" s="6"/>
      <c r="HY388" s="7"/>
      <c r="HZ388" s="6"/>
    </row>
    <row r="389" spans="229:234" s="1" customFormat="1" ht="12.75">
      <c r="HU389" s="6"/>
      <c r="HV389" s="6"/>
      <c r="HW389" s="7"/>
      <c r="HX389" s="6"/>
      <c r="HY389" s="7"/>
      <c r="HZ389" s="6"/>
    </row>
    <row r="390" spans="229:234" s="1" customFormat="1" ht="12.75">
      <c r="HU390" s="6"/>
      <c r="HV390" s="6"/>
      <c r="HW390" s="7"/>
      <c r="HX390" s="6"/>
      <c r="HY390" s="7"/>
      <c r="HZ390" s="6"/>
    </row>
    <row r="391" spans="229:234" s="1" customFormat="1" ht="12.75">
      <c r="HU391" s="6"/>
      <c r="HV391" s="6"/>
      <c r="HW391" s="7"/>
      <c r="HX391" s="6"/>
      <c r="HY391" s="7"/>
      <c r="HZ391" s="6"/>
    </row>
    <row r="392" spans="229:234" s="1" customFormat="1" ht="12.75">
      <c r="HU392" s="6"/>
      <c r="HV392" s="6"/>
      <c r="HW392" s="7"/>
      <c r="HX392" s="6"/>
      <c r="HY392" s="7"/>
      <c r="HZ392" s="6"/>
    </row>
    <row r="393" spans="229:234" s="1" customFormat="1" ht="12.75">
      <c r="HU393" s="6"/>
      <c r="HV393" s="6"/>
      <c r="HW393" s="7"/>
      <c r="HX393" s="6"/>
      <c r="HY393" s="7"/>
      <c r="HZ393" s="6"/>
    </row>
    <row r="394" spans="229:234" s="1" customFormat="1" ht="12.75">
      <c r="HU394" s="6"/>
      <c r="HV394" s="6"/>
      <c r="HW394" s="7"/>
      <c r="HX394" s="6"/>
      <c r="HY394" s="7"/>
      <c r="HZ394" s="6"/>
    </row>
    <row r="395" spans="229:234" s="1" customFormat="1" ht="12.75">
      <c r="HU395" s="6"/>
      <c r="HV395" s="6"/>
      <c r="HW395" s="7"/>
      <c r="HX395" s="6"/>
      <c r="HY395" s="7"/>
      <c r="HZ395" s="6"/>
    </row>
    <row r="396" spans="229:234" s="1" customFormat="1" ht="12.75">
      <c r="HU396" s="6"/>
      <c r="HV396" s="6"/>
      <c r="HW396" s="7"/>
      <c r="HX396" s="6"/>
      <c r="HY396" s="7"/>
      <c r="HZ396" s="6"/>
    </row>
    <row r="397" spans="229:234" s="1" customFormat="1" ht="12.75">
      <c r="HU397" s="6"/>
      <c r="HV397" s="6"/>
      <c r="HW397" s="7"/>
      <c r="HX397" s="6"/>
      <c r="HY397" s="7"/>
      <c r="HZ397" s="6"/>
    </row>
    <row r="398" spans="229:234" s="1" customFormat="1" ht="12.75">
      <c r="HU398" s="6"/>
      <c r="HV398" s="6"/>
      <c r="HW398" s="7"/>
      <c r="HX398" s="6"/>
      <c r="HY398" s="7"/>
      <c r="HZ398" s="6"/>
    </row>
    <row r="399" spans="229:234" s="1" customFormat="1" ht="12.75">
      <c r="HU399" s="6"/>
      <c r="HV399" s="6"/>
      <c r="HW399" s="7"/>
      <c r="HX399" s="6"/>
      <c r="HY399" s="7"/>
      <c r="HZ399" s="6"/>
    </row>
    <row r="400" spans="229:234" s="1" customFormat="1" ht="12.75">
      <c r="HU400" s="6"/>
      <c r="HV400" s="6"/>
      <c r="HW400" s="7"/>
      <c r="HX400" s="6"/>
      <c r="HY400" s="7"/>
      <c r="HZ400" s="6"/>
    </row>
    <row r="401" spans="229:234" s="1" customFormat="1" ht="12.75">
      <c r="HU401" s="6"/>
      <c r="HV401" s="6"/>
      <c r="HW401" s="7"/>
      <c r="HX401" s="6"/>
      <c r="HY401" s="7"/>
      <c r="HZ401" s="6"/>
    </row>
    <row r="402" spans="229:234" s="1" customFormat="1" ht="12.75">
      <c r="HU402" s="6"/>
      <c r="HV402" s="6"/>
      <c r="HW402" s="7"/>
      <c r="HX402" s="6"/>
      <c r="HY402" s="7"/>
      <c r="HZ402" s="6"/>
    </row>
    <row r="403" spans="229:234" s="1" customFormat="1" ht="12.75">
      <c r="HU403" s="6"/>
      <c r="HV403" s="6"/>
      <c r="HW403" s="7"/>
      <c r="HX403" s="6"/>
      <c r="HY403" s="7"/>
      <c r="HZ403" s="6"/>
    </row>
    <row r="404" spans="229:234" s="1" customFormat="1" ht="12.75">
      <c r="HU404" s="6"/>
      <c r="HV404" s="6"/>
      <c r="HW404" s="7"/>
      <c r="HX404" s="6"/>
      <c r="HY404" s="7"/>
      <c r="HZ404" s="6"/>
    </row>
    <row r="405" spans="229:234" s="1" customFormat="1" ht="12.75">
      <c r="HU405" s="6"/>
      <c r="HV405" s="6"/>
      <c r="HW405" s="7"/>
      <c r="HX405" s="6"/>
      <c r="HY405" s="7"/>
      <c r="HZ405" s="6"/>
    </row>
    <row r="406" spans="229:234" s="1" customFormat="1" ht="12.75">
      <c r="HU406" s="6"/>
      <c r="HV406" s="6"/>
      <c r="HW406" s="7"/>
      <c r="HX406" s="6"/>
      <c r="HY406" s="7"/>
      <c r="HZ406" s="6"/>
    </row>
    <row r="407" spans="229:234" s="1" customFormat="1" ht="12.75">
      <c r="HU407" s="6"/>
      <c r="HV407" s="6"/>
      <c r="HW407" s="7"/>
      <c r="HX407" s="6"/>
      <c r="HY407" s="7"/>
      <c r="HZ407" s="6"/>
    </row>
    <row r="408" spans="229:234" s="1" customFormat="1" ht="12.75">
      <c r="HU408" s="6"/>
      <c r="HV408" s="6"/>
      <c r="HW408" s="7"/>
      <c r="HX408" s="6"/>
      <c r="HY408" s="7"/>
      <c r="HZ408" s="6"/>
    </row>
    <row r="409" spans="229:234" s="1" customFormat="1" ht="12.75">
      <c r="HU409" s="6"/>
      <c r="HV409" s="6"/>
      <c r="HW409" s="7"/>
      <c r="HX409" s="6"/>
      <c r="HY409" s="7"/>
      <c r="HZ409" s="6"/>
    </row>
    <row r="410" spans="229:234" s="1" customFormat="1" ht="12.75">
      <c r="HU410" s="6"/>
      <c r="HV410" s="6"/>
      <c r="HW410" s="7"/>
      <c r="HX410" s="6"/>
      <c r="HY410" s="7"/>
      <c r="HZ410" s="6"/>
    </row>
    <row r="411" spans="229:234" s="1" customFormat="1" ht="12.75">
      <c r="HU411" s="6"/>
      <c r="HV411" s="6"/>
      <c r="HW411" s="7"/>
      <c r="HX411" s="6"/>
      <c r="HY411" s="7"/>
      <c r="HZ411" s="6"/>
    </row>
    <row r="412" spans="229:234" s="1" customFormat="1" ht="12.75">
      <c r="HU412" s="6"/>
      <c r="HV412" s="6"/>
      <c r="HW412" s="7"/>
      <c r="HX412" s="6"/>
      <c r="HY412" s="7"/>
      <c r="HZ412" s="6"/>
    </row>
    <row r="413" spans="229:234" s="1" customFormat="1" ht="12.75">
      <c r="HU413" s="6"/>
      <c r="HV413" s="6"/>
      <c r="HW413" s="7"/>
      <c r="HX413" s="6"/>
      <c r="HY413" s="7"/>
      <c r="HZ413" s="6"/>
    </row>
    <row r="414" spans="229:234" s="1" customFormat="1" ht="12.75">
      <c r="HU414" s="6"/>
      <c r="HV414" s="6"/>
      <c r="HW414" s="7"/>
      <c r="HX414" s="6"/>
      <c r="HY414" s="7"/>
      <c r="HZ414" s="6"/>
    </row>
    <row r="415" spans="229:234" s="1" customFormat="1" ht="12.75">
      <c r="HU415" s="6"/>
      <c r="HV415" s="6"/>
      <c r="HW415" s="7"/>
      <c r="HX415" s="6"/>
      <c r="HY415" s="7"/>
      <c r="HZ415" s="6"/>
    </row>
    <row r="416" spans="229:234" s="1" customFormat="1" ht="12.75">
      <c r="HU416" s="6"/>
      <c r="HV416" s="6"/>
      <c r="HW416" s="7"/>
      <c r="HX416" s="6"/>
      <c r="HY416" s="7"/>
      <c r="HZ416" s="6"/>
    </row>
    <row r="417" spans="229:234" s="1" customFormat="1" ht="12.75">
      <c r="HU417" s="6"/>
      <c r="HV417" s="6"/>
      <c r="HW417" s="7"/>
      <c r="HX417" s="6"/>
      <c r="HY417" s="7"/>
      <c r="HZ417" s="6"/>
    </row>
    <row r="418" spans="229:234" s="1" customFormat="1" ht="12.75">
      <c r="HU418" s="6"/>
      <c r="HV418" s="6"/>
      <c r="HW418" s="7"/>
      <c r="HX418" s="6"/>
      <c r="HY418" s="7"/>
      <c r="HZ418" s="6"/>
    </row>
    <row r="419" spans="229:234" s="1" customFormat="1" ht="12.75">
      <c r="HU419" s="6"/>
      <c r="HV419" s="6"/>
      <c r="HW419" s="7"/>
      <c r="HX419" s="6"/>
      <c r="HY419" s="7"/>
      <c r="HZ419" s="6"/>
    </row>
    <row r="420" spans="229:234" s="1" customFormat="1" ht="12.75">
      <c r="HU420" s="6"/>
      <c r="HV420" s="6"/>
      <c r="HW420" s="7"/>
      <c r="HX420" s="6"/>
      <c r="HY420" s="7"/>
      <c r="HZ420" s="6"/>
    </row>
    <row r="421" spans="229:234" s="1" customFormat="1" ht="12.75">
      <c r="HU421" s="6"/>
      <c r="HV421" s="6"/>
      <c r="HW421" s="7"/>
      <c r="HX421" s="6"/>
      <c r="HY421" s="7"/>
      <c r="HZ421" s="6"/>
    </row>
    <row r="422" spans="229:234" s="1" customFormat="1" ht="12.75">
      <c r="HU422" s="6"/>
      <c r="HV422" s="6"/>
      <c r="HW422" s="7"/>
      <c r="HX422" s="6"/>
      <c r="HY422" s="7"/>
      <c r="HZ422" s="6"/>
    </row>
    <row r="423" spans="229:234" s="1" customFormat="1" ht="12.75">
      <c r="HU423" s="6"/>
      <c r="HV423" s="6"/>
      <c r="HW423" s="7"/>
      <c r="HX423" s="6"/>
      <c r="HY423" s="7"/>
      <c r="HZ423" s="6"/>
    </row>
    <row r="424" spans="229:234" s="1" customFormat="1" ht="12.75">
      <c r="HU424" s="6"/>
      <c r="HV424" s="6"/>
      <c r="HW424" s="7"/>
      <c r="HX424" s="6"/>
      <c r="HY424" s="7"/>
      <c r="HZ424" s="6"/>
    </row>
    <row r="425" spans="229:234" s="1" customFormat="1" ht="12.75">
      <c r="HU425" s="6"/>
      <c r="HV425" s="6"/>
      <c r="HW425" s="7"/>
      <c r="HX425" s="6"/>
      <c r="HY425" s="7"/>
      <c r="HZ425" s="6"/>
    </row>
    <row r="426" spans="229:234" s="1" customFormat="1" ht="12.75">
      <c r="HU426" s="6"/>
      <c r="HV426" s="6"/>
      <c r="HW426" s="7"/>
      <c r="HX426" s="6"/>
      <c r="HY426" s="7"/>
      <c r="HZ426" s="6"/>
    </row>
    <row r="427" spans="229:234" s="1" customFormat="1" ht="12.75">
      <c r="HU427" s="6"/>
      <c r="HV427" s="6"/>
      <c r="HW427" s="7"/>
      <c r="HX427" s="6"/>
      <c r="HY427" s="7"/>
      <c r="HZ427" s="6"/>
    </row>
    <row r="428" spans="229:234" s="1" customFormat="1" ht="12.75">
      <c r="HU428" s="6"/>
      <c r="HV428" s="6"/>
      <c r="HW428" s="7"/>
      <c r="HX428" s="6"/>
      <c r="HY428" s="7"/>
      <c r="HZ428" s="6"/>
    </row>
    <row r="429" spans="229:234" s="1" customFormat="1" ht="12.75">
      <c r="HU429" s="6"/>
      <c r="HV429" s="6"/>
      <c r="HW429" s="7"/>
      <c r="HX429" s="6"/>
      <c r="HY429" s="7"/>
      <c r="HZ429" s="6"/>
    </row>
    <row r="430" spans="229:234" s="1" customFormat="1" ht="12.75">
      <c r="HU430" s="6"/>
      <c r="HV430" s="6"/>
      <c r="HW430" s="7"/>
      <c r="HX430" s="6"/>
      <c r="HY430" s="7"/>
      <c r="HZ430" s="6"/>
    </row>
    <row r="431" spans="229:234" s="1" customFormat="1" ht="12.75">
      <c r="HU431" s="6"/>
      <c r="HV431" s="6"/>
      <c r="HW431" s="7"/>
      <c r="HX431" s="6"/>
      <c r="HY431" s="7"/>
      <c r="HZ431" s="6"/>
    </row>
    <row r="432" spans="229:234" s="1" customFormat="1" ht="12.75">
      <c r="HU432" s="6"/>
      <c r="HV432" s="6"/>
      <c r="HW432" s="7"/>
      <c r="HX432" s="6"/>
      <c r="HY432" s="7"/>
      <c r="HZ432" s="6"/>
    </row>
    <row r="433" spans="229:234" s="1" customFormat="1" ht="12.75">
      <c r="HU433" s="6"/>
      <c r="HV433" s="6"/>
      <c r="HW433" s="7"/>
      <c r="HX433" s="6"/>
      <c r="HY433" s="7"/>
      <c r="HZ433" s="6"/>
    </row>
    <row r="434" spans="229:234" s="1" customFormat="1" ht="12.75">
      <c r="HU434" s="6"/>
      <c r="HV434" s="6"/>
      <c r="HW434" s="7"/>
      <c r="HX434" s="6"/>
      <c r="HY434" s="7"/>
      <c r="HZ434" s="6"/>
    </row>
    <row r="435" spans="229:234" s="1" customFormat="1" ht="12.75">
      <c r="HU435" s="6"/>
      <c r="HV435" s="6"/>
      <c r="HW435" s="7"/>
      <c r="HX435" s="6"/>
      <c r="HY435" s="7"/>
      <c r="HZ435" s="6"/>
    </row>
    <row r="436" spans="229:234" s="1" customFormat="1" ht="12.75">
      <c r="HU436" s="6"/>
      <c r="HV436" s="6"/>
      <c r="HW436" s="7"/>
      <c r="HX436" s="6"/>
      <c r="HY436" s="7"/>
      <c r="HZ436" s="6"/>
    </row>
    <row r="437" spans="229:234" s="1" customFormat="1" ht="12.75">
      <c r="HU437" s="6"/>
      <c r="HV437" s="6"/>
      <c r="HW437" s="7"/>
      <c r="HX437" s="6"/>
      <c r="HY437" s="7"/>
      <c r="HZ437" s="6"/>
    </row>
    <row r="438" spans="229:234" s="1" customFormat="1" ht="12.75">
      <c r="HU438" s="6"/>
      <c r="HV438" s="6"/>
      <c r="HW438" s="7"/>
      <c r="HX438" s="6"/>
      <c r="HY438" s="7"/>
      <c r="HZ438" s="6"/>
    </row>
    <row r="439" spans="229:234" s="1" customFormat="1" ht="12.75">
      <c r="HU439" s="6"/>
      <c r="HV439" s="6"/>
      <c r="HW439" s="7"/>
      <c r="HX439" s="6"/>
      <c r="HY439" s="7"/>
      <c r="HZ439" s="6"/>
    </row>
    <row r="440" spans="229:234" s="1" customFormat="1" ht="12.75">
      <c r="HU440" s="6"/>
      <c r="HV440" s="6"/>
      <c r="HW440" s="7"/>
      <c r="HX440" s="6"/>
      <c r="HY440" s="7"/>
      <c r="HZ440" s="6"/>
    </row>
    <row r="441" spans="229:234" s="1" customFormat="1" ht="12.75">
      <c r="HU441" s="6"/>
      <c r="HV441" s="6"/>
      <c r="HW441" s="7"/>
      <c r="HX441" s="6"/>
      <c r="HY441" s="7"/>
      <c r="HZ441" s="6"/>
    </row>
    <row r="442" spans="229:234" s="1" customFormat="1" ht="12.75">
      <c r="HU442" s="6"/>
      <c r="HV442" s="6"/>
      <c r="HW442" s="7"/>
      <c r="HX442" s="6"/>
      <c r="HY442" s="7"/>
      <c r="HZ442" s="6"/>
    </row>
    <row r="443" spans="229:234" s="1" customFormat="1" ht="12.75">
      <c r="HU443" s="6"/>
      <c r="HV443" s="6"/>
      <c r="HW443" s="7"/>
      <c r="HX443" s="6"/>
      <c r="HY443" s="7"/>
      <c r="HZ443" s="6"/>
    </row>
    <row r="444" spans="229:234" s="1" customFormat="1" ht="12.75">
      <c r="HU444" s="6"/>
      <c r="HV444" s="6"/>
      <c r="HW444" s="7"/>
      <c r="HX444" s="6"/>
      <c r="HY444" s="7"/>
      <c r="HZ444" s="6"/>
    </row>
    <row r="445" spans="229:234" s="1" customFormat="1" ht="12.75">
      <c r="HU445" s="6"/>
      <c r="HV445" s="6"/>
      <c r="HW445" s="7"/>
      <c r="HX445" s="6"/>
      <c r="HY445" s="7"/>
      <c r="HZ445" s="6"/>
    </row>
    <row r="446" spans="229:234" s="1" customFormat="1" ht="12.75">
      <c r="HU446" s="6"/>
      <c r="HV446" s="6"/>
      <c r="HW446" s="7"/>
      <c r="HX446" s="6"/>
      <c r="HY446" s="7"/>
      <c r="HZ446" s="6"/>
    </row>
    <row r="447" spans="229:234" s="1" customFormat="1" ht="12.75">
      <c r="HU447" s="6"/>
      <c r="HV447" s="6"/>
      <c r="HW447" s="7"/>
      <c r="HX447" s="6"/>
      <c r="HY447" s="7"/>
      <c r="HZ447" s="6"/>
    </row>
    <row r="448" spans="229:234" s="1" customFormat="1" ht="12.75">
      <c r="HU448" s="6"/>
      <c r="HV448" s="6"/>
      <c r="HW448" s="7"/>
      <c r="HX448" s="6"/>
      <c r="HY448" s="7"/>
      <c r="HZ448" s="6"/>
    </row>
    <row r="449" spans="229:234" s="1" customFormat="1" ht="12.75">
      <c r="HU449" s="6"/>
      <c r="HV449" s="6"/>
      <c r="HW449" s="7"/>
      <c r="HX449" s="6"/>
      <c r="HY449" s="7"/>
      <c r="HZ449" s="6"/>
    </row>
    <row r="450" spans="229:234" s="1" customFormat="1" ht="12.75">
      <c r="HU450" s="6"/>
      <c r="HV450" s="6"/>
      <c r="HW450" s="7"/>
      <c r="HX450" s="6"/>
      <c r="HY450" s="7"/>
      <c r="HZ450" s="6"/>
    </row>
    <row r="451" spans="229:234" s="1" customFormat="1" ht="12.75">
      <c r="HU451" s="6"/>
      <c r="HV451" s="6"/>
      <c r="HW451" s="7"/>
      <c r="HX451" s="6"/>
      <c r="HY451" s="7"/>
      <c r="HZ451" s="6"/>
    </row>
    <row r="452" spans="229:234" s="1" customFormat="1" ht="12.75">
      <c r="HU452" s="6"/>
      <c r="HV452" s="6"/>
      <c r="HW452" s="7"/>
      <c r="HX452" s="6"/>
      <c r="HY452" s="7"/>
      <c r="HZ452" s="6"/>
    </row>
    <row r="453" spans="229:234" s="1" customFormat="1" ht="12.75">
      <c r="HU453" s="6"/>
      <c r="HV453" s="6"/>
      <c r="HW453" s="7"/>
      <c r="HX453" s="6"/>
      <c r="HY453" s="7"/>
      <c r="HZ453" s="6"/>
    </row>
    <row r="454" spans="229:234" s="1" customFormat="1" ht="12.75">
      <c r="HU454" s="6"/>
      <c r="HV454" s="6"/>
      <c r="HW454" s="7"/>
      <c r="HX454" s="6"/>
      <c r="HY454" s="7"/>
      <c r="HZ454" s="6"/>
    </row>
    <row r="455" spans="229:234" s="1" customFormat="1" ht="12.75">
      <c r="HU455" s="6"/>
      <c r="HV455" s="6"/>
      <c r="HW455" s="7"/>
      <c r="HX455" s="6"/>
      <c r="HY455" s="7"/>
      <c r="HZ455" s="6"/>
    </row>
    <row r="456" spans="229:234" s="1" customFormat="1" ht="12.75">
      <c r="HU456" s="6"/>
      <c r="HV456" s="6"/>
      <c r="HW456" s="7"/>
      <c r="HX456" s="6"/>
      <c r="HY456" s="7"/>
      <c r="HZ456" s="6"/>
    </row>
    <row r="457" spans="229:234" s="1" customFormat="1" ht="12.75">
      <c r="HU457" s="6"/>
      <c r="HV457" s="6"/>
      <c r="HW457" s="7"/>
      <c r="HX457" s="6"/>
      <c r="HY457" s="7"/>
      <c r="HZ457" s="6"/>
    </row>
    <row r="458" spans="229:234" s="1" customFormat="1" ht="12.75">
      <c r="HU458" s="6"/>
      <c r="HV458" s="6"/>
      <c r="HW458" s="7"/>
      <c r="HX458" s="6"/>
      <c r="HY458" s="7"/>
      <c r="HZ458" s="6"/>
    </row>
    <row r="459" spans="229:234" s="1" customFormat="1" ht="12.75">
      <c r="HU459" s="6"/>
      <c r="HV459" s="6"/>
      <c r="HW459" s="7"/>
      <c r="HX459" s="6"/>
      <c r="HY459" s="7"/>
      <c r="HZ459" s="6"/>
    </row>
    <row r="460" spans="229:234" s="1" customFormat="1" ht="12.75">
      <c r="HU460" s="6"/>
      <c r="HV460" s="6"/>
      <c r="HW460" s="7"/>
      <c r="HX460" s="6"/>
      <c r="HY460" s="7"/>
      <c r="HZ460" s="6"/>
    </row>
    <row r="461" spans="229:234" s="1" customFormat="1" ht="12.75">
      <c r="HU461" s="6"/>
      <c r="HV461" s="6"/>
      <c r="HW461" s="7"/>
      <c r="HX461" s="6"/>
      <c r="HY461" s="7"/>
      <c r="HZ461" s="6"/>
    </row>
    <row r="462" spans="229:234" s="1" customFormat="1" ht="12.75">
      <c r="HU462" s="6"/>
      <c r="HV462" s="6"/>
      <c r="HW462" s="7"/>
      <c r="HX462" s="6"/>
      <c r="HY462" s="7"/>
      <c r="HZ462" s="6"/>
    </row>
    <row r="463" spans="229:234" s="1" customFormat="1" ht="12.75">
      <c r="HU463" s="6"/>
      <c r="HV463" s="6"/>
      <c r="HW463" s="7"/>
      <c r="HX463" s="6"/>
      <c r="HY463" s="7"/>
      <c r="HZ463" s="6"/>
    </row>
    <row r="464" spans="229:234" s="1" customFormat="1" ht="12.75">
      <c r="HU464" s="6"/>
      <c r="HV464" s="6"/>
      <c r="HW464" s="7"/>
      <c r="HX464" s="6"/>
      <c r="HY464" s="7"/>
      <c r="HZ464" s="6"/>
    </row>
    <row r="465" spans="229:234" s="1" customFormat="1" ht="12.75">
      <c r="HU465" s="6"/>
      <c r="HV465" s="6"/>
      <c r="HW465" s="7"/>
      <c r="HX465" s="6"/>
      <c r="HY465" s="7"/>
      <c r="HZ465" s="6"/>
    </row>
    <row r="466" spans="229:234" s="1" customFormat="1" ht="12.75">
      <c r="HU466" s="6"/>
      <c r="HV466" s="6"/>
      <c r="HW466" s="7"/>
      <c r="HX466" s="6"/>
      <c r="HY466" s="7"/>
      <c r="HZ466" s="6"/>
    </row>
    <row r="467" spans="229:234" s="1" customFormat="1" ht="12.75">
      <c r="HU467" s="6"/>
      <c r="HV467" s="6"/>
      <c r="HW467" s="7"/>
      <c r="HX467" s="6"/>
      <c r="HY467" s="7"/>
      <c r="HZ467" s="6"/>
    </row>
    <row r="468" spans="229:234" s="1" customFormat="1" ht="12.75">
      <c r="HU468" s="6"/>
      <c r="HV468" s="6"/>
      <c r="HW468" s="7"/>
      <c r="HX468" s="6"/>
      <c r="HY468" s="7"/>
      <c r="HZ468" s="6"/>
    </row>
    <row r="469" spans="229:234" s="1" customFormat="1" ht="12.75">
      <c r="HU469" s="6"/>
      <c r="HV469" s="6"/>
      <c r="HW469" s="7"/>
      <c r="HX469" s="6"/>
      <c r="HY469" s="7"/>
      <c r="HZ469" s="6"/>
    </row>
    <row r="470" spans="229:234" s="1" customFormat="1" ht="12.75">
      <c r="HU470" s="6"/>
      <c r="HV470" s="6"/>
      <c r="HW470" s="7"/>
      <c r="HX470" s="6"/>
      <c r="HY470" s="7"/>
      <c r="HZ470" s="6"/>
    </row>
    <row r="471" spans="229:234" s="1" customFormat="1" ht="12.75">
      <c r="HU471" s="6"/>
      <c r="HV471" s="6"/>
      <c r="HW471" s="7"/>
      <c r="HX471" s="6"/>
      <c r="HY471" s="7"/>
      <c r="HZ471" s="6"/>
    </row>
    <row r="472" spans="229:234" s="1" customFormat="1" ht="12.75">
      <c r="HU472" s="6"/>
      <c r="HV472" s="6"/>
      <c r="HW472" s="7"/>
      <c r="HX472" s="6"/>
      <c r="HY472" s="7"/>
      <c r="HZ472" s="6"/>
    </row>
    <row r="473" spans="229:234" s="1" customFormat="1" ht="12.75">
      <c r="HU473" s="6"/>
      <c r="HV473" s="6"/>
      <c r="HW473" s="7"/>
      <c r="HX473" s="6"/>
      <c r="HY473" s="7"/>
      <c r="HZ473" s="6"/>
    </row>
    <row r="474" spans="229:234" s="1" customFormat="1" ht="12.75">
      <c r="HU474" s="6"/>
      <c r="HV474" s="6"/>
      <c r="HW474" s="7"/>
      <c r="HX474" s="6"/>
      <c r="HY474" s="7"/>
      <c r="HZ474" s="6"/>
    </row>
    <row r="475" spans="229:234" s="1" customFormat="1" ht="12.75">
      <c r="HU475" s="6"/>
      <c r="HV475" s="6"/>
      <c r="HW475" s="7"/>
      <c r="HX475" s="6"/>
      <c r="HY475" s="7"/>
      <c r="HZ475" s="6"/>
    </row>
    <row r="476" spans="229:234" s="1" customFormat="1" ht="12.75">
      <c r="HU476" s="6"/>
      <c r="HV476" s="6"/>
      <c r="HW476" s="7"/>
      <c r="HX476" s="6"/>
      <c r="HY476" s="7"/>
      <c r="HZ476" s="6"/>
    </row>
    <row r="477" spans="229:234" s="1" customFormat="1" ht="12.75">
      <c r="HU477" s="6"/>
      <c r="HV477" s="6"/>
      <c r="HW477" s="7"/>
      <c r="HX477" s="6"/>
      <c r="HY477" s="7"/>
      <c r="HZ477" s="6"/>
    </row>
    <row r="478" spans="229:234" s="1" customFormat="1" ht="12.75">
      <c r="HU478" s="6"/>
      <c r="HV478" s="6"/>
      <c r="HW478" s="7"/>
      <c r="HX478" s="6"/>
      <c r="HY478" s="7"/>
      <c r="HZ478" s="6"/>
    </row>
    <row r="479" spans="229:234" s="1" customFormat="1" ht="12.75">
      <c r="HU479" s="6"/>
      <c r="HV479" s="6"/>
      <c r="HW479" s="7"/>
      <c r="HX479" s="6"/>
      <c r="HY479" s="7"/>
      <c r="HZ479" s="6"/>
    </row>
    <row r="480" spans="229:234" s="1" customFormat="1" ht="12.75">
      <c r="HU480" s="6"/>
      <c r="HV480" s="6"/>
      <c r="HW480" s="7"/>
      <c r="HX480" s="6"/>
      <c r="HY480" s="7"/>
      <c r="HZ480" s="6"/>
    </row>
    <row r="481" spans="229:234" s="1" customFormat="1" ht="12.75">
      <c r="HU481" s="6"/>
      <c r="HV481" s="6"/>
      <c r="HW481" s="7"/>
      <c r="HX481" s="6"/>
      <c r="HY481" s="7"/>
      <c r="HZ481" s="6"/>
    </row>
    <row r="482" spans="229:234" s="1" customFormat="1" ht="12.75">
      <c r="HU482" s="6"/>
      <c r="HV482" s="6"/>
      <c r="HW482" s="7"/>
      <c r="HX482" s="6"/>
      <c r="HY482" s="7"/>
      <c r="HZ482" s="6"/>
    </row>
    <row r="483" spans="229:234" s="1" customFormat="1" ht="12.75">
      <c r="HU483" s="6"/>
      <c r="HV483" s="6"/>
      <c r="HW483" s="7"/>
      <c r="HX483" s="6"/>
      <c r="HY483" s="7"/>
      <c r="HZ483" s="6"/>
    </row>
    <row r="484" spans="229:234" s="1" customFormat="1" ht="12.75">
      <c r="HU484" s="6"/>
      <c r="HV484" s="6"/>
      <c r="HW484" s="7"/>
      <c r="HX484" s="6"/>
      <c r="HY484" s="7"/>
      <c r="HZ484" s="6"/>
    </row>
    <row r="485" spans="229:234" s="1" customFormat="1" ht="12.75">
      <c r="HU485" s="6"/>
      <c r="HV485" s="6"/>
      <c r="HW485" s="7"/>
      <c r="HX485" s="6"/>
      <c r="HY485" s="7"/>
      <c r="HZ485" s="6"/>
    </row>
    <row r="486" spans="229:234" s="1" customFormat="1" ht="12.75">
      <c r="HU486" s="6"/>
      <c r="HV486" s="6"/>
      <c r="HW486" s="7"/>
      <c r="HX486" s="6"/>
      <c r="HY486" s="7"/>
      <c r="HZ486" s="6"/>
    </row>
    <row r="487" spans="229:234" s="1" customFormat="1" ht="12.75">
      <c r="HU487" s="6"/>
      <c r="HV487" s="6"/>
      <c r="HW487" s="7"/>
      <c r="HX487" s="6"/>
      <c r="HY487" s="7"/>
      <c r="HZ487" s="6"/>
    </row>
    <row r="488" spans="229:234" s="1" customFormat="1" ht="12.75">
      <c r="HU488" s="6"/>
      <c r="HV488" s="6"/>
      <c r="HW488" s="7"/>
      <c r="HX488" s="6"/>
      <c r="HY488" s="7"/>
      <c r="HZ488" s="6"/>
    </row>
    <row r="489" spans="229:234" s="1" customFormat="1" ht="12.75">
      <c r="HU489" s="6"/>
      <c r="HV489" s="6"/>
      <c r="HW489" s="7"/>
      <c r="HX489" s="6"/>
      <c r="HY489" s="7"/>
      <c r="HZ489" s="6"/>
    </row>
    <row r="490" spans="229:234" s="1" customFormat="1" ht="12.75">
      <c r="HU490" s="6"/>
      <c r="HV490" s="6"/>
      <c r="HW490" s="7"/>
      <c r="HX490" s="6"/>
      <c r="HY490" s="7"/>
      <c r="HZ490" s="6"/>
    </row>
    <row r="491" spans="229:234" s="1" customFormat="1" ht="12.75">
      <c r="HU491" s="6"/>
      <c r="HV491" s="6"/>
      <c r="HW491" s="7"/>
      <c r="HX491" s="6"/>
      <c r="HY491" s="7"/>
      <c r="HZ491" s="6"/>
    </row>
    <row r="492" spans="229:234" s="1" customFormat="1" ht="12.75">
      <c r="HU492" s="6"/>
      <c r="HV492" s="6"/>
      <c r="HW492" s="7"/>
      <c r="HX492" s="6"/>
      <c r="HY492" s="7"/>
      <c r="HZ492" s="6"/>
    </row>
    <row r="493" spans="229:234" s="1" customFormat="1" ht="12.75">
      <c r="HU493" s="6"/>
      <c r="HV493" s="6"/>
      <c r="HW493" s="7"/>
      <c r="HX493" s="6"/>
      <c r="HY493" s="7"/>
      <c r="HZ493" s="6"/>
    </row>
    <row r="494" spans="229:234" s="1" customFormat="1" ht="12.75">
      <c r="HU494" s="6"/>
      <c r="HV494" s="6"/>
      <c r="HW494" s="7"/>
      <c r="HX494" s="6"/>
      <c r="HY494" s="7"/>
      <c r="HZ494" s="6"/>
    </row>
    <row r="495" spans="229:234" s="1" customFormat="1" ht="12.75">
      <c r="HU495" s="6"/>
      <c r="HV495" s="6"/>
      <c r="HW495" s="7"/>
      <c r="HX495" s="6"/>
      <c r="HY495" s="7"/>
      <c r="HZ495" s="6"/>
    </row>
    <row r="496" spans="229:234" s="1" customFormat="1" ht="12.75">
      <c r="HU496" s="6"/>
      <c r="HV496" s="6"/>
      <c r="HW496" s="7"/>
      <c r="HX496" s="6"/>
      <c r="HY496" s="7"/>
      <c r="HZ496" s="6"/>
    </row>
    <row r="497" spans="229:234" s="1" customFormat="1" ht="12.75">
      <c r="HU497" s="6"/>
      <c r="HV497" s="6"/>
      <c r="HW497" s="7"/>
      <c r="HX497" s="6"/>
      <c r="HY497" s="7"/>
      <c r="HZ497" s="6"/>
    </row>
    <row r="498" spans="229:234" s="1" customFormat="1" ht="12.75">
      <c r="HU498" s="6"/>
      <c r="HV498" s="6"/>
      <c r="HW498" s="7"/>
      <c r="HX498" s="6"/>
      <c r="HY498" s="7"/>
      <c r="HZ498" s="6"/>
    </row>
    <row r="499" spans="229:234" s="1" customFormat="1" ht="12.75">
      <c r="HU499" s="6"/>
      <c r="HV499" s="6"/>
      <c r="HW499" s="7"/>
      <c r="HX499" s="6"/>
      <c r="HY499" s="7"/>
      <c r="HZ499" s="6"/>
    </row>
    <row r="500" spans="229:234" s="1" customFormat="1" ht="12.75">
      <c r="HU500" s="6"/>
      <c r="HV500" s="6"/>
      <c r="HW500" s="7"/>
      <c r="HX500" s="6"/>
      <c r="HY500" s="7"/>
      <c r="HZ500" s="6"/>
    </row>
    <row r="501" spans="229:234" s="1" customFormat="1" ht="12.75">
      <c r="HU501" s="6"/>
      <c r="HV501" s="6"/>
      <c r="HW501" s="7"/>
      <c r="HX501" s="6"/>
      <c r="HY501" s="7"/>
      <c r="HZ501" s="6"/>
    </row>
    <row r="502" spans="229:234" s="1" customFormat="1" ht="12.75">
      <c r="HU502" s="6"/>
      <c r="HV502" s="6"/>
      <c r="HW502" s="7"/>
      <c r="HX502" s="6"/>
      <c r="HY502" s="7"/>
      <c r="HZ502" s="6"/>
    </row>
    <row r="503" spans="229:234" s="1" customFormat="1" ht="12.75">
      <c r="HU503" s="6"/>
      <c r="HV503" s="6"/>
      <c r="HW503" s="7"/>
      <c r="HX503" s="6"/>
      <c r="HY503" s="7"/>
      <c r="HZ503" s="6"/>
    </row>
    <row r="504" spans="229:234" s="1" customFormat="1" ht="12.75">
      <c r="HU504" s="6"/>
      <c r="HV504" s="6"/>
      <c r="HW504" s="7"/>
      <c r="HX504" s="6"/>
      <c r="HY504" s="7"/>
      <c r="HZ504" s="6"/>
    </row>
    <row r="505" spans="229:234" s="1" customFormat="1" ht="12.75">
      <c r="HU505" s="6"/>
      <c r="HV505" s="6"/>
      <c r="HW505" s="7"/>
      <c r="HX505" s="6"/>
      <c r="HY505" s="7"/>
      <c r="HZ505" s="6"/>
    </row>
    <row r="506" spans="229:234" s="1" customFormat="1" ht="12.75">
      <c r="HU506" s="6"/>
      <c r="HV506" s="6"/>
      <c r="HW506" s="7"/>
      <c r="HX506" s="6"/>
      <c r="HY506" s="7"/>
      <c r="HZ506" s="6"/>
    </row>
    <row r="507" spans="229:234" s="1" customFormat="1" ht="12.75">
      <c r="HU507" s="6"/>
      <c r="HV507" s="6"/>
      <c r="HW507" s="7"/>
      <c r="HX507" s="6"/>
      <c r="HY507" s="7"/>
      <c r="HZ507" s="6"/>
    </row>
    <row r="508" spans="229:234" s="1" customFormat="1" ht="12.75">
      <c r="HU508" s="6"/>
      <c r="HV508" s="6"/>
      <c r="HW508" s="7"/>
      <c r="HX508" s="6"/>
      <c r="HY508" s="7"/>
      <c r="HZ508" s="6"/>
    </row>
    <row r="509" spans="229:234" s="1" customFormat="1" ht="12.75">
      <c r="HU509" s="6"/>
      <c r="HV509" s="6"/>
      <c r="HW509" s="7"/>
      <c r="HX509" s="6"/>
      <c r="HY509" s="7"/>
      <c r="HZ509" s="6"/>
    </row>
    <row r="510" spans="229:234" s="1" customFormat="1" ht="12.75">
      <c r="HU510" s="6"/>
      <c r="HV510" s="6"/>
      <c r="HW510" s="7"/>
      <c r="HX510" s="6"/>
      <c r="HY510" s="7"/>
      <c r="HZ510" s="6"/>
    </row>
    <row r="511" spans="229:234" s="1" customFormat="1" ht="12.75">
      <c r="HU511" s="6"/>
      <c r="HV511" s="6"/>
      <c r="HW511" s="7"/>
      <c r="HX511" s="6"/>
      <c r="HY511" s="7"/>
      <c r="HZ511" s="6"/>
    </row>
    <row r="512" spans="229:234" s="1" customFormat="1" ht="12.75">
      <c r="HU512" s="6"/>
      <c r="HV512" s="6"/>
      <c r="HW512" s="7"/>
      <c r="HX512" s="6"/>
      <c r="HY512" s="7"/>
      <c r="HZ512" s="6"/>
    </row>
    <row r="513" spans="229:234" s="1" customFormat="1" ht="12.75">
      <c r="HU513" s="6"/>
      <c r="HV513" s="6"/>
      <c r="HW513" s="7"/>
      <c r="HX513" s="6"/>
      <c r="HY513" s="7"/>
      <c r="HZ513" s="6"/>
    </row>
    <row r="514" spans="229:234" s="1" customFormat="1" ht="12.75">
      <c r="HU514" s="6"/>
      <c r="HV514" s="6"/>
      <c r="HW514" s="7"/>
      <c r="HX514" s="6"/>
      <c r="HY514" s="7"/>
      <c r="HZ514" s="6"/>
    </row>
    <row r="515" spans="229:234" s="1" customFormat="1" ht="12.75">
      <c r="HU515" s="6"/>
      <c r="HV515" s="6"/>
      <c r="HW515" s="7"/>
      <c r="HX515" s="6"/>
      <c r="HY515" s="7"/>
      <c r="HZ515" s="6"/>
    </row>
    <row r="516" spans="229:234" s="1" customFormat="1" ht="12.75">
      <c r="HU516" s="6"/>
      <c r="HV516" s="6"/>
      <c r="HW516" s="7"/>
      <c r="HX516" s="6"/>
      <c r="HY516" s="7"/>
      <c r="HZ516" s="6"/>
    </row>
    <row r="517" spans="229:234" s="1" customFormat="1" ht="12.75">
      <c r="HU517" s="6"/>
      <c r="HV517" s="6"/>
      <c r="HW517" s="7"/>
      <c r="HX517" s="6"/>
      <c r="HY517" s="7"/>
      <c r="HZ517" s="6"/>
    </row>
    <row r="518" spans="229:234" s="1" customFormat="1" ht="12.75">
      <c r="HU518" s="6"/>
      <c r="HV518" s="6"/>
      <c r="HW518" s="7"/>
      <c r="HX518" s="6"/>
      <c r="HY518" s="7"/>
      <c r="HZ518" s="6"/>
    </row>
    <row r="519" spans="229:234" s="1" customFormat="1" ht="12.75">
      <c r="HU519" s="6"/>
      <c r="HV519" s="6"/>
      <c r="HW519" s="7"/>
      <c r="HX519" s="6"/>
      <c r="HY519" s="7"/>
      <c r="HZ519" s="6"/>
    </row>
    <row r="520" spans="229:234" s="1" customFormat="1" ht="12.75">
      <c r="HU520" s="6"/>
      <c r="HV520" s="6"/>
      <c r="HW520" s="7"/>
      <c r="HX520" s="6"/>
      <c r="HY520" s="7"/>
      <c r="HZ520" s="6"/>
    </row>
    <row r="521" spans="229:234" s="1" customFormat="1" ht="12.75">
      <c r="HU521" s="6"/>
      <c r="HV521" s="6"/>
      <c r="HW521" s="7"/>
      <c r="HX521" s="6"/>
      <c r="HY521" s="7"/>
      <c r="HZ521" s="6"/>
    </row>
    <row r="522" spans="229:234" s="1" customFormat="1" ht="12.75">
      <c r="HU522" s="6"/>
      <c r="HV522" s="6"/>
      <c r="HW522" s="7"/>
      <c r="HX522" s="6"/>
      <c r="HY522" s="7"/>
      <c r="HZ522" s="6"/>
    </row>
    <row r="523" spans="229:234" s="1" customFormat="1" ht="12.75">
      <c r="HU523" s="6"/>
      <c r="HV523" s="6"/>
      <c r="HW523" s="7"/>
      <c r="HX523" s="6"/>
      <c r="HY523" s="7"/>
      <c r="HZ523" s="6"/>
    </row>
    <row r="524" spans="229:234" s="1" customFormat="1" ht="12.75">
      <c r="HU524" s="6"/>
      <c r="HV524" s="6"/>
      <c r="HW524" s="7"/>
      <c r="HX524" s="6"/>
      <c r="HY524" s="7"/>
      <c r="HZ524" s="6"/>
    </row>
    <row r="525" spans="229:234" s="1" customFormat="1" ht="12.75">
      <c r="HU525" s="6"/>
      <c r="HV525" s="6"/>
      <c r="HW525" s="7"/>
      <c r="HX525" s="6"/>
      <c r="HY525" s="7"/>
      <c r="HZ525" s="6"/>
    </row>
    <row r="526" spans="229:234" s="1" customFormat="1" ht="12.75">
      <c r="HU526" s="6"/>
      <c r="HV526" s="6"/>
      <c r="HW526" s="7"/>
      <c r="HX526" s="6"/>
      <c r="HY526" s="7"/>
      <c r="HZ526" s="6"/>
    </row>
    <row r="527" spans="229:234" s="1" customFormat="1" ht="12.75">
      <c r="HU527" s="6"/>
      <c r="HV527" s="6"/>
      <c r="HW527" s="7"/>
      <c r="HX527" s="6"/>
      <c r="HY527" s="7"/>
      <c r="HZ527" s="6"/>
    </row>
    <row r="528" spans="229:234" s="1" customFormat="1" ht="12.75">
      <c r="HU528" s="6"/>
      <c r="HV528" s="6"/>
      <c r="HW528" s="7"/>
      <c r="HX528" s="6"/>
      <c r="HY528" s="7"/>
      <c r="HZ528" s="6"/>
    </row>
    <row r="529" spans="229:234" s="1" customFormat="1" ht="12.75">
      <c r="HU529" s="6"/>
      <c r="HV529" s="6"/>
      <c r="HW529" s="7"/>
      <c r="HX529" s="6"/>
      <c r="HY529" s="7"/>
      <c r="HZ529" s="6"/>
    </row>
    <row r="530" spans="229:234" s="1" customFormat="1" ht="12.75">
      <c r="HU530" s="6"/>
      <c r="HV530" s="6"/>
      <c r="HW530" s="7"/>
      <c r="HX530" s="6"/>
      <c r="HY530" s="7"/>
      <c r="HZ530" s="6"/>
    </row>
    <row r="531" spans="229:234" s="1" customFormat="1" ht="12.75">
      <c r="HU531" s="6"/>
      <c r="HV531" s="6"/>
      <c r="HW531" s="7"/>
      <c r="HX531" s="6"/>
      <c r="HY531" s="7"/>
      <c r="HZ531" s="6"/>
    </row>
    <row r="532" spans="229:234" s="1" customFormat="1" ht="12.75">
      <c r="HU532" s="6"/>
      <c r="HV532" s="6"/>
      <c r="HW532" s="7"/>
      <c r="HX532" s="6"/>
      <c r="HY532" s="7"/>
      <c r="HZ532" s="6"/>
    </row>
    <row r="533" spans="229:234" s="1" customFormat="1" ht="12.75">
      <c r="HU533" s="6"/>
      <c r="HV533" s="6"/>
      <c r="HW533" s="7"/>
      <c r="HX533" s="6"/>
      <c r="HY533" s="7"/>
      <c r="HZ533" s="6"/>
    </row>
    <row r="534" spans="229:234" s="1" customFormat="1" ht="12.75">
      <c r="HU534" s="6"/>
      <c r="HV534" s="6"/>
      <c r="HW534" s="7"/>
      <c r="HX534" s="6"/>
      <c r="HY534" s="7"/>
      <c r="HZ534" s="6"/>
    </row>
    <row r="535" spans="229:234" s="1" customFormat="1" ht="12.75">
      <c r="HU535" s="6"/>
      <c r="HV535" s="6"/>
      <c r="HW535" s="7"/>
      <c r="HX535" s="6"/>
      <c r="HY535" s="7"/>
      <c r="HZ535" s="6"/>
    </row>
    <row r="536" spans="229:234" s="1" customFormat="1" ht="12.75">
      <c r="HU536" s="6"/>
      <c r="HV536" s="6"/>
      <c r="HW536" s="7"/>
      <c r="HX536" s="6"/>
      <c r="HY536" s="7"/>
      <c r="HZ536" s="6"/>
    </row>
    <row r="537" spans="229:234" s="1" customFormat="1" ht="12.75">
      <c r="HU537" s="6"/>
      <c r="HV537" s="6"/>
      <c r="HW537" s="7"/>
      <c r="HX537" s="6"/>
      <c r="HY537" s="7"/>
      <c r="HZ537" s="6"/>
    </row>
    <row r="538" spans="229:234" s="1" customFormat="1" ht="12.75">
      <c r="HU538" s="6"/>
      <c r="HV538" s="6"/>
      <c r="HW538" s="7"/>
      <c r="HX538" s="6"/>
      <c r="HY538" s="7"/>
      <c r="HZ538" s="6"/>
    </row>
    <row r="539" spans="229:234" s="1" customFormat="1" ht="12.75">
      <c r="HU539" s="6"/>
      <c r="HV539" s="6"/>
      <c r="HW539" s="7"/>
      <c r="HX539" s="6"/>
      <c r="HY539" s="7"/>
      <c r="HZ539" s="6"/>
    </row>
    <row r="540" spans="229:234" s="1" customFormat="1" ht="12.75">
      <c r="HU540" s="6"/>
      <c r="HV540" s="6"/>
      <c r="HW540" s="7"/>
      <c r="HX540" s="6"/>
      <c r="HY540" s="7"/>
      <c r="HZ540" s="6"/>
    </row>
    <row r="541" spans="229:234" s="1" customFormat="1" ht="12.75">
      <c r="HU541" s="6"/>
      <c r="HV541" s="6"/>
      <c r="HW541" s="7"/>
      <c r="HX541" s="6"/>
      <c r="HY541" s="7"/>
      <c r="HZ541" s="6"/>
    </row>
    <row r="542" spans="229:234" s="1" customFormat="1" ht="12.75">
      <c r="HU542" s="6"/>
      <c r="HV542" s="6"/>
      <c r="HW542" s="7"/>
      <c r="HX542" s="6"/>
      <c r="HY542" s="7"/>
      <c r="HZ542" s="6"/>
    </row>
    <row r="543" spans="229:234" s="1" customFormat="1" ht="12.75">
      <c r="HU543" s="6"/>
      <c r="HV543" s="6"/>
      <c r="HW543" s="7"/>
      <c r="HX543" s="6"/>
      <c r="HY543" s="7"/>
      <c r="HZ543" s="6"/>
    </row>
    <row r="544" spans="229:234" s="1" customFormat="1" ht="12.75">
      <c r="HU544" s="6"/>
      <c r="HV544" s="6"/>
      <c r="HW544" s="7"/>
      <c r="HX544" s="6"/>
      <c r="HY544" s="7"/>
      <c r="HZ544" s="6"/>
    </row>
    <row r="545" spans="229:234" s="1" customFormat="1" ht="12.75">
      <c r="HU545" s="6"/>
      <c r="HV545" s="6"/>
      <c r="HW545" s="7"/>
      <c r="HX545" s="6"/>
      <c r="HY545" s="7"/>
      <c r="HZ545" s="6"/>
    </row>
    <row r="546" spans="229:234" s="1" customFormat="1" ht="12.75">
      <c r="HU546" s="6"/>
      <c r="HV546" s="6"/>
      <c r="HW546" s="7"/>
      <c r="HX546" s="6"/>
      <c r="HY546" s="7"/>
      <c r="HZ546" s="6"/>
    </row>
    <row r="547" spans="229:234" s="1" customFormat="1" ht="12.75">
      <c r="HU547" s="6"/>
      <c r="HV547" s="6"/>
      <c r="HW547" s="7"/>
      <c r="HX547" s="6"/>
      <c r="HY547" s="7"/>
      <c r="HZ547" s="6"/>
    </row>
    <row r="548" spans="2:234" s="1" customFormat="1" ht="12.75">
      <c r="B548" s="2"/>
      <c r="C548" s="2"/>
      <c r="D548" s="2"/>
      <c r="E548" s="2"/>
      <c r="F548" s="2"/>
      <c r="G548" s="2"/>
      <c r="HU548" s="6"/>
      <c r="HV548" s="6"/>
      <c r="HW548" s="7"/>
      <c r="HX548" s="6"/>
      <c r="HY548" s="7"/>
      <c r="HZ548" s="6"/>
    </row>
    <row r="549" spans="2:234" s="1" customFormat="1" ht="12.75">
      <c r="B549" s="2"/>
      <c r="C549" s="2"/>
      <c r="D549" s="2"/>
      <c r="E549" s="2"/>
      <c r="F549" s="2"/>
      <c r="G549" s="2"/>
      <c r="HU549" s="6"/>
      <c r="HV549" s="6"/>
      <c r="HW549" s="7"/>
      <c r="HX549" s="6"/>
      <c r="HY549" s="7"/>
      <c r="HZ549" s="6"/>
    </row>
    <row r="550" spans="229:234" s="1" customFormat="1" ht="12.75">
      <c r="HU550" s="6"/>
      <c r="HV550" s="6"/>
      <c r="HW550" s="7"/>
      <c r="HX550" s="6"/>
      <c r="HY550" s="7"/>
      <c r="HZ550" s="6"/>
    </row>
    <row r="551" spans="229:234" s="1" customFormat="1" ht="12.75">
      <c r="HU551" s="6"/>
      <c r="HV551" s="6"/>
      <c r="HW551" s="7"/>
      <c r="HX551" s="6"/>
      <c r="HY551" s="7"/>
      <c r="HZ551" s="6"/>
    </row>
    <row r="552" spans="229:234" s="1" customFormat="1" ht="12.75">
      <c r="HU552" s="6"/>
      <c r="HV552" s="6"/>
      <c r="HW552" s="7"/>
      <c r="HX552" s="6"/>
      <c r="HY552" s="7"/>
      <c r="HZ552" s="6"/>
    </row>
    <row r="553" spans="229:234" s="1" customFormat="1" ht="12.75">
      <c r="HU553" s="6"/>
      <c r="HV553" s="6"/>
      <c r="HW553" s="7"/>
      <c r="HX553" s="6"/>
      <c r="HY553" s="7"/>
      <c r="HZ553" s="6"/>
    </row>
    <row r="554" spans="229:234" s="1" customFormat="1" ht="12.75">
      <c r="HU554" s="6"/>
      <c r="HV554" s="6"/>
      <c r="HW554" s="7"/>
      <c r="HX554" s="6"/>
      <c r="HY554" s="7"/>
      <c r="HZ554" s="6"/>
    </row>
    <row r="555" spans="229:234" s="1" customFormat="1" ht="12.75">
      <c r="HU555" s="6"/>
      <c r="HV555" s="6"/>
      <c r="HW555" s="7"/>
      <c r="HX555" s="6"/>
      <c r="HY555" s="7"/>
      <c r="HZ555" s="6"/>
    </row>
    <row r="556" spans="229:234" s="1" customFormat="1" ht="12.75">
      <c r="HU556" s="6"/>
      <c r="HV556" s="6"/>
      <c r="HW556" s="7"/>
      <c r="HX556" s="6"/>
      <c r="HY556" s="7"/>
      <c r="HZ556" s="6"/>
    </row>
    <row r="557" spans="229:234" s="1" customFormat="1" ht="12.75">
      <c r="HU557" s="6"/>
      <c r="HV557" s="6"/>
      <c r="HW557" s="7"/>
      <c r="HX557" s="6"/>
      <c r="HY557" s="7"/>
      <c r="HZ557" s="6"/>
    </row>
    <row r="558" spans="229:234" s="1" customFormat="1" ht="12.75">
      <c r="HU558" s="6"/>
      <c r="HV558" s="6"/>
      <c r="HW558" s="7"/>
      <c r="HX558" s="6"/>
      <c r="HY558" s="7"/>
      <c r="HZ558" s="6"/>
    </row>
    <row r="559" spans="229:234" s="1" customFormat="1" ht="12.75">
      <c r="HU559" s="6"/>
      <c r="HV559" s="6"/>
      <c r="HW559" s="7"/>
      <c r="HX559" s="6"/>
      <c r="HY559" s="7"/>
      <c r="HZ559" s="6"/>
    </row>
    <row r="560" spans="229:234" s="1" customFormat="1" ht="12.75">
      <c r="HU560" s="6"/>
      <c r="HV560" s="6"/>
      <c r="HW560" s="7"/>
      <c r="HX560" s="6"/>
      <c r="HY560" s="7"/>
      <c r="HZ560" s="6"/>
    </row>
    <row r="561" spans="229:234" s="1" customFormat="1" ht="12.75">
      <c r="HU561" s="6"/>
      <c r="HV561" s="6"/>
      <c r="HW561" s="7"/>
      <c r="HX561" s="6"/>
      <c r="HY561" s="7"/>
      <c r="HZ561" s="6"/>
    </row>
    <row r="562" spans="229:234" s="1" customFormat="1" ht="12.75">
      <c r="HU562" s="6"/>
      <c r="HV562" s="6"/>
      <c r="HW562" s="7"/>
      <c r="HX562" s="6"/>
      <c r="HY562" s="7"/>
      <c r="HZ562" s="6"/>
    </row>
    <row r="563" spans="229:234" s="1" customFormat="1" ht="12.75">
      <c r="HU563" s="6"/>
      <c r="HV563" s="6"/>
      <c r="HW563" s="7"/>
      <c r="HX563" s="6"/>
      <c r="HY563" s="7"/>
      <c r="HZ563" s="6"/>
    </row>
    <row r="564" spans="229:234" s="1" customFormat="1" ht="12.75">
      <c r="HU564" s="6"/>
      <c r="HV564" s="6"/>
      <c r="HW564" s="7"/>
      <c r="HX564" s="6"/>
      <c r="HY564" s="7"/>
      <c r="HZ564" s="6"/>
    </row>
    <row r="565" spans="229:234" s="1" customFormat="1" ht="12.75">
      <c r="HU565" s="6"/>
      <c r="HV565" s="6"/>
      <c r="HW565" s="7"/>
      <c r="HX565" s="6"/>
      <c r="HY565" s="7"/>
      <c r="HZ565" s="6"/>
    </row>
    <row r="566" spans="229:234" s="1" customFormat="1" ht="12.75">
      <c r="HU566" s="6"/>
      <c r="HV566" s="6"/>
      <c r="HW566" s="7"/>
      <c r="HX566" s="6"/>
      <c r="HY566" s="7"/>
      <c r="HZ566" s="6"/>
    </row>
    <row r="567" spans="229:234" s="1" customFormat="1" ht="12.75">
      <c r="HU567" s="6"/>
      <c r="HV567" s="6"/>
      <c r="HW567" s="7"/>
      <c r="HX567" s="6"/>
      <c r="HY567" s="7"/>
      <c r="HZ567" s="6"/>
    </row>
    <row r="568" spans="229:234" s="1" customFormat="1" ht="12.75">
      <c r="HU568" s="6"/>
      <c r="HV568" s="6"/>
      <c r="HW568" s="7"/>
      <c r="HX568" s="6"/>
      <c r="HY568" s="7"/>
      <c r="HZ568" s="6"/>
    </row>
    <row r="569" spans="229:234" s="1" customFormat="1" ht="12.75">
      <c r="HU569" s="6"/>
      <c r="HV569" s="6"/>
      <c r="HW569" s="7"/>
      <c r="HX569" s="6"/>
      <c r="HY569" s="7"/>
      <c r="HZ569" s="6"/>
    </row>
    <row r="570" spans="229:234" s="1" customFormat="1" ht="12.75">
      <c r="HU570" s="6"/>
      <c r="HV570" s="6"/>
      <c r="HW570" s="7"/>
      <c r="HX570" s="6"/>
      <c r="HY570" s="7"/>
      <c r="HZ570" s="6"/>
    </row>
    <row r="571" spans="229:234" s="1" customFormat="1" ht="12.75">
      <c r="HU571" s="6"/>
      <c r="HV571" s="6"/>
      <c r="HW571" s="7"/>
      <c r="HX571" s="6"/>
      <c r="HY571" s="7"/>
      <c r="HZ571" s="6"/>
    </row>
    <row r="572" spans="229:234" s="1" customFormat="1" ht="12.75">
      <c r="HU572" s="6"/>
      <c r="HV572" s="6"/>
      <c r="HW572" s="7"/>
      <c r="HX572" s="6"/>
      <c r="HY572" s="7"/>
      <c r="HZ572" s="6"/>
    </row>
    <row r="573" spans="229:234" s="1" customFormat="1" ht="12.75">
      <c r="HU573" s="6"/>
      <c r="HV573" s="6"/>
      <c r="HW573" s="7"/>
      <c r="HX573" s="6"/>
      <c r="HY573" s="7"/>
      <c r="HZ573" s="6"/>
    </row>
    <row r="574" spans="229:234" s="1" customFormat="1" ht="12.75">
      <c r="HU574" s="6"/>
      <c r="HV574" s="6"/>
      <c r="HW574" s="7"/>
      <c r="HX574" s="6"/>
      <c r="HY574" s="7"/>
      <c r="HZ574" s="6"/>
    </row>
    <row r="575" spans="229:234" s="1" customFormat="1" ht="12.75">
      <c r="HU575" s="6"/>
      <c r="HV575" s="6"/>
      <c r="HW575" s="7"/>
      <c r="HX575" s="6"/>
      <c r="HY575" s="7"/>
      <c r="HZ575" s="6"/>
    </row>
    <row r="576" spans="229:234" s="1" customFormat="1" ht="12.75">
      <c r="HU576" s="6"/>
      <c r="HV576" s="6"/>
      <c r="HW576" s="7"/>
      <c r="HX576" s="6"/>
      <c r="HY576" s="7"/>
      <c r="HZ576" s="6"/>
    </row>
    <row r="577" spans="229:234" s="1" customFormat="1" ht="12.75">
      <c r="HU577" s="6"/>
      <c r="HV577" s="6"/>
      <c r="HW577" s="7"/>
      <c r="HX577" s="6"/>
      <c r="HY577" s="7"/>
      <c r="HZ577" s="6"/>
    </row>
    <row r="578" spans="229:234" s="1" customFormat="1" ht="12.75">
      <c r="HU578" s="6"/>
      <c r="HV578" s="6"/>
      <c r="HW578" s="7"/>
      <c r="HX578" s="6"/>
      <c r="HY578" s="7"/>
      <c r="HZ578" s="6"/>
    </row>
    <row r="579" spans="229:234" s="1" customFormat="1" ht="12.75">
      <c r="HU579" s="6"/>
      <c r="HV579" s="6"/>
      <c r="HW579" s="7"/>
      <c r="HX579" s="6"/>
      <c r="HY579" s="7"/>
      <c r="HZ579" s="6"/>
    </row>
    <row r="580" spans="229:234" s="1" customFormat="1" ht="12.75">
      <c r="HU580" s="6"/>
      <c r="HV580" s="6"/>
      <c r="HW580" s="7"/>
      <c r="HX580" s="6"/>
      <c r="HY580" s="7"/>
      <c r="HZ580" s="6"/>
    </row>
    <row r="581" spans="229:234" s="1" customFormat="1" ht="12.75">
      <c r="HU581" s="6"/>
      <c r="HV581" s="6"/>
      <c r="HW581" s="7"/>
      <c r="HX581" s="6"/>
      <c r="HY581" s="7"/>
      <c r="HZ581" s="6"/>
    </row>
    <row r="582" spans="229:234" s="1" customFormat="1" ht="12.75">
      <c r="HU582" s="6"/>
      <c r="HV582" s="6"/>
      <c r="HW582" s="7"/>
      <c r="HX582" s="6"/>
      <c r="HY582" s="7"/>
      <c r="HZ582" s="6"/>
    </row>
    <row r="583" spans="229:234" s="1" customFormat="1" ht="12.75">
      <c r="HU583" s="6"/>
      <c r="HV583" s="6"/>
      <c r="HW583" s="7"/>
      <c r="HX583" s="6"/>
      <c r="HY583" s="7"/>
      <c r="HZ583" s="6"/>
    </row>
    <row r="584" spans="229:234" s="1" customFormat="1" ht="12.75">
      <c r="HU584" s="6"/>
      <c r="HV584" s="6"/>
      <c r="HW584" s="7"/>
      <c r="HX584" s="6"/>
      <c r="HY584" s="7"/>
      <c r="HZ584" s="6"/>
    </row>
    <row r="585" spans="229:234" s="1" customFormat="1" ht="12.75">
      <c r="HU585" s="6"/>
      <c r="HV585" s="6"/>
      <c r="HW585" s="7"/>
      <c r="HX585" s="6"/>
      <c r="HY585" s="7"/>
      <c r="HZ585" s="6"/>
    </row>
    <row r="586" spans="229:234" s="1" customFormat="1" ht="12.75">
      <c r="HU586" s="6"/>
      <c r="HV586" s="6"/>
      <c r="HW586" s="7"/>
      <c r="HX586" s="6"/>
      <c r="HY586" s="7"/>
      <c r="HZ586" s="6"/>
    </row>
    <row r="587" spans="229:234" s="1" customFormat="1" ht="12.75">
      <c r="HU587" s="6"/>
      <c r="HV587" s="6"/>
      <c r="HW587" s="7"/>
      <c r="HX587" s="6"/>
      <c r="HY587" s="7"/>
      <c r="HZ587" s="6"/>
    </row>
    <row r="588" spans="229:234" s="1" customFormat="1" ht="12.75">
      <c r="HU588" s="6"/>
      <c r="HV588" s="6"/>
      <c r="HW588" s="7"/>
      <c r="HX588" s="6"/>
      <c r="HY588" s="7"/>
      <c r="HZ588" s="6"/>
    </row>
    <row r="589" spans="229:234" s="1" customFormat="1" ht="12.75">
      <c r="HU589" s="6"/>
      <c r="HV589" s="6"/>
      <c r="HW589" s="7"/>
      <c r="HX589" s="6"/>
      <c r="HY589" s="7"/>
      <c r="HZ589" s="6"/>
    </row>
    <row r="590" spans="229:234" s="1" customFormat="1" ht="12.75">
      <c r="HU590" s="6"/>
      <c r="HV590" s="6"/>
      <c r="HW590" s="7"/>
      <c r="HX590" s="6"/>
      <c r="HY590" s="7"/>
      <c r="HZ590" s="6"/>
    </row>
    <row r="591" spans="229:234" s="1" customFormat="1" ht="12.75">
      <c r="HU591" s="6"/>
      <c r="HV591" s="6"/>
      <c r="HW591" s="7"/>
      <c r="HX591" s="6"/>
      <c r="HY591" s="7"/>
      <c r="HZ591" s="6"/>
    </row>
    <row r="592" spans="229:234" s="1" customFormat="1" ht="12.75">
      <c r="HU592" s="6"/>
      <c r="HV592" s="6"/>
      <c r="HW592" s="7"/>
      <c r="HX592" s="6"/>
      <c r="HY592" s="7"/>
      <c r="HZ592" s="6"/>
    </row>
    <row r="593" spans="229:234" s="1" customFormat="1" ht="12.75">
      <c r="HU593" s="6"/>
      <c r="HV593" s="6"/>
      <c r="HW593" s="7"/>
      <c r="HX593" s="6"/>
      <c r="HY593" s="7"/>
      <c r="HZ593" s="6"/>
    </row>
    <row r="594" spans="229:234" s="1" customFormat="1" ht="12.75">
      <c r="HU594" s="6"/>
      <c r="HV594" s="6"/>
      <c r="HW594" s="7"/>
      <c r="HX594" s="6"/>
      <c r="HY594" s="7"/>
      <c r="HZ594" s="6"/>
    </row>
    <row r="595" spans="229:234" s="1" customFormat="1" ht="12.75">
      <c r="HU595" s="6"/>
      <c r="HV595" s="6"/>
      <c r="HW595" s="7"/>
      <c r="HX595" s="6"/>
      <c r="HY595" s="7"/>
      <c r="HZ595" s="6"/>
    </row>
    <row r="596" spans="229:234" s="1" customFormat="1" ht="12.75">
      <c r="HU596" s="6"/>
      <c r="HV596" s="6"/>
      <c r="HW596" s="7"/>
      <c r="HX596" s="6"/>
      <c r="HY596" s="7"/>
      <c r="HZ596" s="6"/>
    </row>
    <row r="597" spans="229:234" s="1" customFormat="1" ht="12.75">
      <c r="HU597" s="6"/>
      <c r="HV597" s="6"/>
      <c r="HW597" s="7"/>
      <c r="HX597" s="6"/>
      <c r="HY597" s="7"/>
      <c r="HZ597" s="6"/>
    </row>
    <row r="598" spans="229:234" s="1" customFormat="1" ht="12.75">
      <c r="HU598" s="6"/>
      <c r="HV598" s="6"/>
      <c r="HW598" s="7"/>
      <c r="HX598" s="6"/>
      <c r="HY598" s="7"/>
      <c r="HZ598" s="6"/>
    </row>
    <row r="599" spans="229:234" s="1" customFormat="1" ht="12.75">
      <c r="HU599" s="6"/>
      <c r="HV599" s="6"/>
      <c r="HW599" s="7"/>
      <c r="HX599" s="6"/>
      <c r="HY599" s="7"/>
      <c r="HZ599" s="6"/>
    </row>
    <row r="600" spans="229:234" s="1" customFormat="1" ht="12.75">
      <c r="HU600" s="6"/>
      <c r="HV600" s="6"/>
      <c r="HW600" s="7"/>
      <c r="HX600" s="6"/>
      <c r="HY600" s="7"/>
      <c r="HZ600" s="6"/>
    </row>
    <row r="601" spans="229:234" s="1" customFormat="1" ht="12.75">
      <c r="HU601" s="6"/>
      <c r="HV601" s="6"/>
      <c r="HW601" s="7"/>
      <c r="HX601" s="6"/>
      <c r="HY601" s="7"/>
      <c r="HZ601" s="6"/>
    </row>
    <row r="602" spans="229:234" s="1" customFormat="1" ht="12.75">
      <c r="HU602" s="6"/>
      <c r="HV602" s="6"/>
      <c r="HW602" s="7"/>
      <c r="HX602" s="6"/>
      <c r="HY602" s="7"/>
      <c r="HZ602" s="6"/>
    </row>
    <row r="603" spans="229:234" s="1" customFormat="1" ht="12.75">
      <c r="HU603" s="6"/>
      <c r="HV603" s="6"/>
      <c r="HW603" s="7"/>
      <c r="HX603" s="6"/>
      <c r="HY603" s="7"/>
      <c r="HZ603" s="6"/>
    </row>
    <row r="604" spans="229:234" s="1" customFormat="1" ht="12.75">
      <c r="HU604" s="6"/>
      <c r="HV604" s="6"/>
      <c r="HW604" s="7"/>
      <c r="HX604" s="6"/>
      <c r="HY604" s="7"/>
      <c r="HZ604" s="6"/>
    </row>
    <row r="605" spans="229:234" s="1" customFormat="1" ht="12.75">
      <c r="HU605" s="6"/>
      <c r="HV605" s="6"/>
      <c r="HW605" s="7"/>
      <c r="HX605" s="6"/>
      <c r="HY605" s="7"/>
      <c r="HZ605" s="6"/>
    </row>
    <row r="606" spans="229:234" s="1" customFormat="1" ht="12.75">
      <c r="HU606" s="6"/>
      <c r="HV606" s="6"/>
      <c r="HW606" s="7"/>
      <c r="HX606" s="6"/>
      <c r="HY606" s="7"/>
      <c r="HZ606" s="6"/>
    </row>
    <row r="607" spans="229:234" s="1" customFormat="1" ht="12.75">
      <c r="HU607" s="6"/>
      <c r="HV607" s="6"/>
      <c r="HW607" s="7"/>
      <c r="HX607" s="6"/>
      <c r="HY607" s="7"/>
      <c r="HZ607" s="6"/>
    </row>
    <row r="608" spans="229:234" s="1" customFormat="1" ht="12.75">
      <c r="HU608" s="6"/>
      <c r="HV608" s="6"/>
      <c r="HW608" s="7"/>
      <c r="HX608" s="6"/>
      <c r="HY608" s="7"/>
      <c r="HZ608" s="6"/>
    </row>
    <row r="609" spans="229:234" s="1" customFormat="1" ht="12.75">
      <c r="HU609" s="6"/>
      <c r="HV609" s="6"/>
      <c r="HW609" s="7"/>
      <c r="HX609" s="6"/>
      <c r="HY609" s="7"/>
      <c r="HZ609" s="6"/>
    </row>
    <row r="610" spans="229:234" s="1" customFormat="1" ht="12.75">
      <c r="HU610" s="6"/>
      <c r="HV610" s="6"/>
      <c r="HW610" s="7"/>
      <c r="HX610" s="6"/>
      <c r="HY610" s="7"/>
      <c r="HZ610" s="6"/>
    </row>
    <row r="611" spans="229:234" s="1" customFormat="1" ht="12.75">
      <c r="HU611" s="6"/>
      <c r="HV611" s="6"/>
      <c r="HW611" s="7"/>
      <c r="HX611" s="6"/>
      <c r="HY611" s="7"/>
      <c r="HZ611" s="6"/>
    </row>
    <row r="612" spans="229:234" s="1" customFormat="1" ht="12.75">
      <c r="HU612" s="6"/>
      <c r="HV612" s="6"/>
      <c r="HW612" s="7"/>
      <c r="HX612" s="6"/>
      <c r="HY612" s="7"/>
      <c r="HZ612" s="6"/>
    </row>
    <row r="613" spans="229:234" s="1" customFormat="1" ht="12.75">
      <c r="HU613" s="6"/>
      <c r="HV613" s="6"/>
      <c r="HW613" s="7"/>
      <c r="HX613" s="6"/>
      <c r="HY613" s="7"/>
      <c r="HZ613" s="6"/>
    </row>
    <row r="614" spans="229:234" s="1" customFormat="1" ht="12.75">
      <c r="HU614" s="6"/>
      <c r="HV614" s="6"/>
      <c r="HW614" s="7"/>
      <c r="HX614" s="6"/>
      <c r="HY614" s="7"/>
      <c r="HZ614" s="6"/>
    </row>
    <row r="615" spans="229:234" s="1" customFormat="1" ht="12.75">
      <c r="HU615" s="6"/>
      <c r="HV615" s="6"/>
      <c r="HW615" s="7"/>
      <c r="HX615" s="6"/>
      <c r="HY615" s="7"/>
      <c r="HZ615" s="6"/>
    </row>
    <row r="616" spans="229:234" s="1" customFormat="1" ht="12.75">
      <c r="HU616" s="6"/>
      <c r="HV616" s="6"/>
      <c r="HW616" s="7"/>
      <c r="HX616" s="6"/>
      <c r="HY616" s="7"/>
      <c r="HZ616" s="6"/>
    </row>
    <row r="617" spans="229:234" s="1" customFormat="1" ht="12.75">
      <c r="HU617" s="6"/>
      <c r="HV617" s="6"/>
      <c r="HW617" s="7"/>
      <c r="HX617" s="6"/>
      <c r="HY617" s="7"/>
      <c r="HZ617" s="6"/>
    </row>
    <row r="618" spans="229:234" s="1" customFormat="1" ht="12.75">
      <c r="HU618" s="6"/>
      <c r="HV618" s="6"/>
      <c r="HW618" s="7"/>
      <c r="HX618" s="6"/>
      <c r="HY618" s="7"/>
      <c r="HZ618" s="6"/>
    </row>
    <row r="619" spans="229:234" s="1" customFormat="1" ht="12.75">
      <c r="HU619" s="6"/>
      <c r="HV619" s="6"/>
      <c r="HW619" s="7"/>
      <c r="HX619" s="6"/>
      <c r="HY619" s="7"/>
      <c r="HZ619" s="6"/>
    </row>
    <row r="620" spans="229:234" s="1" customFormat="1" ht="12.75">
      <c r="HU620" s="6"/>
      <c r="HV620" s="6"/>
      <c r="HW620" s="7"/>
      <c r="HX620" s="6"/>
      <c r="HY620" s="7"/>
      <c r="HZ620" s="6"/>
    </row>
    <row r="621" spans="229:234" s="1" customFormat="1" ht="12.75">
      <c r="HU621" s="6"/>
      <c r="HV621" s="6"/>
      <c r="HW621" s="7"/>
      <c r="HX621" s="6"/>
      <c r="HY621" s="7"/>
      <c r="HZ621" s="6"/>
    </row>
    <row r="622" spans="229:234" s="1" customFormat="1" ht="12.75">
      <c r="HU622" s="6"/>
      <c r="HV622" s="6"/>
      <c r="HW622" s="7"/>
      <c r="HX622" s="6"/>
      <c r="HY622" s="7"/>
      <c r="HZ622" s="6"/>
    </row>
    <row r="623" spans="229:234" s="1" customFormat="1" ht="12.75">
      <c r="HU623" s="6"/>
      <c r="HV623" s="6"/>
      <c r="HW623" s="7"/>
      <c r="HX623" s="6"/>
      <c r="HY623" s="7"/>
      <c r="HZ623" s="6"/>
    </row>
    <row r="624" spans="229:234" s="1" customFormat="1" ht="12.75">
      <c r="HU624" s="6"/>
      <c r="HV624" s="6"/>
      <c r="HW624" s="7"/>
      <c r="HX624" s="6"/>
      <c r="HY624" s="7"/>
      <c r="HZ624" s="6"/>
    </row>
    <row r="625" spans="229:234" s="1" customFormat="1" ht="12.75">
      <c r="HU625" s="6"/>
      <c r="HV625" s="6"/>
      <c r="HW625" s="7"/>
      <c r="HX625" s="6"/>
      <c r="HY625" s="7"/>
      <c r="HZ625" s="6"/>
    </row>
    <row r="626" spans="229:234" s="1" customFormat="1" ht="12.75">
      <c r="HU626" s="6"/>
      <c r="HV626" s="6"/>
      <c r="HW626" s="7"/>
      <c r="HX626" s="6"/>
      <c r="HY626" s="7"/>
      <c r="HZ626" s="6"/>
    </row>
    <row r="627" spans="229:234" s="1" customFormat="1" ht="12.75">
      <c r="HU627" s="6"/>
      <c r="HV627" s="6"/>
      <c r="HW627" s="7"/>
      <c r="HX627" s="6"/>
      <c r="HY627" s="7"/>
      <c r="HZ627" s="6"/>
    </row>
    <row r="628" spans="229:234" s="1" customFormat="1" ht="12.75">
      <c r="HU628" s="6"/>
      <c r="HV628" s="6"/>
      <c r="HW628" s="7"/>
      <c r="HX628" s="6"/>
      <c r="HY628" s="7"/>
      <c r="HZ628" s="6"/>
    </row>
    <row r="629" spans="229:234" s="1" customFormat="1" ht="12.75">
      <c r="HU629" s="6"/>
      <c r="HV629" s="6"/>
      <c r="HW629" s="7"/>
      <c r="HX629" s="6"/>
      <c r="HY629" s="7"/>
      <c r="HZ629" s="6"/>
    </row>
    <row r="630" spans="229:234" s="1" customFormat="1" ht="12.75">
      <c r="HU630" s="6"/>
      <c r="HV630" s="6"/>
      <c r="HW630" s="7"/>
      <c r="HX630" s="6"/>
      <c r="HY630" s="7"/>
      <c r="HZ630" s="6"/>
    </row>
    <row r="631" spans="229:234" s="1" customFormat="1" ht="12.75">
      <c r="HU631" s="6"/>
      <c r="HV631" s="6"/>
      <c r="HW631" s="7"/>
      <c r="HX631" s="6"/>
      <c r="HY631" s="7"/>
      <c r="HZ631" s="6"/>
    </row>
    <row r="632" spans="229:234" s="1" customFormat="1" ht="12.75">
      <c r="HU632" s="6"/>
      <c r="HV632" s="6"/>
      <c r="HW632" s="7"/>
      <c r="HX632" s="6"/>
      <c r="HY632" s="7"/>
      <c r="HZ632" s="6"/>
    </row>
    <row r="633" spans="229:234" s="1" customFormat="1" ht="12.75">
      <c r="HU633" s="6"/>
      <c r="HV633" s="6"/>
      <c r="HW633" s="7"/>
      <c r="HX633" s="6"/>
      <c r="HY633" s="7"/>
      <c r="HZ633" s="6"/>
    </row>
    <row r="634" spans="229:234" s="1" customFormat="1" ht="12.75">
      <c r="HU634" s="6"/>
      <c r="HV634" s="6"/>
      <c r="HW634" s="7"/>
      <c r="HX634" s="6"/>
      <c r="HY634" s="7"/>
      <c r="HZ634" s="6"/>
    </row>
    <row r="635" spans="229:234" s="1" customFormat="1" ht="12.75">
      <c r="HU635" s="6"/>
      <c r="HV635" s="6"/>
      <c r="HW635" s="7"/>
      <c r="HX635" s="6"/>
      <c r="HY635" s="7"/>
      <c r="HZ635" s="6"/>
    </row>
    <row r="636" spans="229:234" s="1" customFormat="1" ht="12.75">
      <c r="HU636" s="6"/>
      <c r="HV636" s="6"/>
      <c r="HW636" s="7"/>
      <c r="HX636" s="6"/>
      <c r="HY636" s="7"/>
      <c r="HZ636" s="6"/>
    </row>
    <row r="637" spans="229:234" s="1" customFormat="1" ht="12.75">
      <c r="HU637" s="6"/>
      <c r="HV637" s="6"/>
      <c r="HW637" s="7"/>
      <c r="HX637" s="6"/>
      <c r="HY637" s="7"/>
      <c r="HZ637" s="6"/>
    </row>
    <row r="638" spans="229:234" s="1" customFormat="1" ht="12.75">
      <c r="HU638" s="6"/>
      <c r="HV638" s="6"/>
      <c r="HW638" s="7"/>
      <c r="HX638" s="6"/>
      <c r="HY638" s="7"/>
      <c r="HZ638" s="6"/>
    </row>
    <row r="639" spans="229:234" s="1" customFormat="1" ht="12.75">
      <c r="HU639" s="6"/>
      <c r="HV639" s="6"/>
      <c r="HW639" s="7"/>
      <c r="HX639" s="6"/>
      <c r="HY639" s="7"/>
      <c r="HZ639" s="6"/>
    </row>
    <row r="640" spans="229:234" s="1" customFormat="1" ht="12.75">
      <c r="HU640" s="6"/>
      <c r="HV640" s="6"/>
      <c r="HW640" s="7"/>
      <c r="HX640" s="6"/>
      <c r="HY640" s="7"/>
      <c r="HZ640" s="6"/>
    </row>
    <row r="641" spans="229:234" s="1" customFormat="1" ht="12.75">
      <c r="HU641" s="6"/>
      <c r="HV641" s="6"/>
      <c r="HW641" s="7"/>
      <c r="HX641" s="6"/>
      <c r="HY641" s="7"/>
      <c r="HZ641" s="6"/>
    </row>
    <row r="642" spans="229:234" s="1" customFormat="1" ht="12.75">
      <c r="HU642" s="6"/>
      <c r="HV642" s="6"/>
      <c r="HW642" s="7"/>
      <c r="HX642" s="6"/>
      <c r="HY642" s="7"/>
      <c r="HZ642" s="6"/>
    </row>
    <row r="643" spans="229:234" s="1" customFormat="1" ht="12.75">
      <c r="HU643" s="6"/>
      <c r="HV643" s="6"/>
      <c r="HW643" s="7"/>
      <c r="HX643" s="6"/>
      <c r="HY643" s="7"/>
      <c r="HZ643" s="6"/>
    </row>
    <row r="644" spans="229:234" s="1" customFormat="1" ht="12.75">
      <c r="HU644" s="6"/>
      <c r="HV644" s="6"/>
      <c r="HW644" s="7"/>
      <c r="HX644" s="6"/>
      <c r="HY644" s="7"/>
      <c r="HZ644" s="6"/>
    </row>
    <row r="645" spans="229:234" s="1" customFormat="1" ht="12.75">
      <c r="HU645" s="6"/>
      <c r="HV645" s="6"/>
      <c r="HW645" s="7"/>
      <c r="HX645" s="6"/>
      <c r="HY645" s="7"/>
      <c r="HZ645" s="6"/>
    </row>
    <row r="646" spans="229:234" s="1" customFormat="1" ht="12.75">
      <c r="HU646" s="6"/>
      <c r="HV646" s="6"/>
      <c r="HW646" s="7"/>
      <c r="HX646" s="6"/>
      <c r="HY646" s="7"/>
      <c r="HZ646" s="6"/>
    </row>
    <row r="647" spans="229:234" s="1" customFormat="1" ht="12.75">
      <c r="HU647" s="6"/>
      <c r="HV647" s="6"/>
      <c r="HW647" s="7"/>
      <c r="HX647" s="6"/>
      <c r="HY647" s="7"/>
      <c r="HZ647" s="6"/>
    </row>
    <row r="648" spans="229:234" s="1" customFormat="1" ht="12.75">
      <c r="HU648" s="6"/>
      <c r="HV648" s="6"/>
      <c r="HW648" s="7"/>
      <c r="HX648" s="6"/>
      <c r="HY648" s="7"/>
      <c r="HZ648" s="6"/>
    </row>
    <row r="649" spans="229:234" s="1" customFormat="1" ht="12.75">
      <c r="HU649" s="6"/>
      <c r="HV649" s="6"/>
      <c r="HW649" s="7"/>
      <c r="HX649" s="6"/>
      <c r="HY649" s="7"/>
      <c r="HZ649" s="6"/>
    </row>
    <row r="650" spans="229:234" s="1" customFormat="1" ht="12.75">
      <c r="HU650" s="6"/>
      <c r="HV650" s="6"/>
      <c r="HW650" s="7"/>
      <c r="HX650" s="6"/>
      <c r="HY650" s="7"/>
      <c r="HZ650" s="6"/>
    </row>
    <row r="651" spans="229:234" s="1" customFormat="1" ht="12.75">
      <c r="HU651" s="6"/>
      <c r="HV651" s="6"/>
      <c r="HW651" s="7"/>
      <c r="HX651" s="6"/>
      <c r="HY651" s="7"/>
      <c r="HZ651" s="6"/>
    </row>
    <row r="652" spans="229:234" s="1" customFormat="1" ht="12.75">
      <c r="HU652" s="6"/>
      <c r="HV652" s="6"/>
      <c r="HW652" s="7"/>
      <c r="HX652" s="6"/>
      <c r="HY652" s="7"/>
      <c r="HZ652" s="6"/>
    </row>
    <row r="653" spans="229:234" s="1" customFormat="1" ht="12.75">
      <c r="HU653" s="6"/>
      <c r="HV653" s="6"/>
      <c r="HW653" s="7"/>
      <c r="HX653" s="6"/>
      <c r="HY653" s="7"/>
      <c r="HZ653" s="6"/>
    </row>
    <row r="654" spans="229:234" s="1" customFormat="1" ht="12.75">
      <c r="HU654" s="6"/>
      <c r="HV654" s="6"/>
      <c r="HW654" s="7"/>
      <c r="HX654" s="6"/>
      <c r="HY654" s="7"/>
      <c r="HZ654" s="6"/>
    </row>
    <row r="655" spans="229:234" s="1" customFormat="1" ht="12.75">
      <c r="HU655" s="6"/>
      <c r="HV655" s="6"/>
      <c r="HW655" s="7"/>
      <c r="HX655" s="6"/>
      <c r="HY655" s="7"/>
      <c r="HZ655" s="6"/>
    </row>
    <row r="656" spans="229:234" s="1" customFormat="1" ht="12.75">
      <c r="HU656" s="6"/>
      <c r="HV656" s="6"/>
      <c r="HW656" s="7"/>
      <c r="HX656" s="6"/>
      <c r="HY656" s="7"/>
      <c r="HZ656" s="6"/>
    </row>
    <row r="657" spans="229:234" s="1" customFormat="1" ht="12.75">
      <c r="HU657" s="6"/>
      <c r="HV657" s="6"/>
      <c r="HW657" s="7"/>
      <c r="HX657" s="6"/>
      <c r="HY657" s="7"/>
      <c r="HZ657" s="6"/>
    </row>
    <row r="658" spans="229:234" s="1" customFormat="1" ht="12.75">
      <c r="HU658" s="6"/>
      <c r="HV658" s="6"/>
      <c r="HW658" s="7"/>
      <c r="HX658" s="6"/>
      <c r="HY658" s="7"/>
      <c r="HZ658" s="6"/>
    </row>
    <row r="659" spans="229:234" s="1" customFormat="1" ht="12.75">
      <c r="HU659" s="6"/>
      <c r="HV659" s="6"/>
      <c r="HW659" s="7"/>
      <c r="HX659" s="6"/>
      <c r="HY659" s="7"/>
      <c r="HZ659" s="6"/>
    </row>
    <row r="660" spans="229:234" s="1" customFormat="1" ht="12.75">
      <c r="HU660" s="6"/>
      <c r="HV660" s="6"/>
      <c r="HW660" s="7"/>
      <c r="HX660" s="6"/>
      <c r="HY660" s="7"/>
      <c r="HZ660" s="6"/>
    </row>
    <row r="661" spans="229:234" s="1" customFormat="1" ht="12.75">
      <c r="HU661" s="6"/>
      <c r="HV661" s="6"/>
      <c r="HW661" s="7"/>
      <c r="HX661" s="6"/>
      <c r="HY661" s="7"/>
      <c r="HZ661" s="6"/>
    </row>
    <row r="662" spans="229:234" s="1" customFormat="1" ht="12.75">
      <c r="HU662" s="6"/>
      <c r="HV662" s="6"/>
      <c r="HW662" s="7"/>
      <c r="HX662" s="6"/>
      <c r="HY662" s="7"/>
      <c r="HZ662" s="6"/>
    </row>
    <row r="663" spans="229:234" s="1" customFormat="1" ht="12.75">
      <c r="HU663" s="6"/>
      <c r="HV663" s="6"/>
      <c r="HW663" s="7"/>
      <c r="HX663" s="6"/>
      <c r="HY663" s="7"/>
      <c r="HZ663" s="6"/>
    </row>
    <row r="664" spans="229:234" s="1" customFormat="1" ht="12.75">
      <c r="HU664" s="6"/>
      <c r="HV664" s="6"/>
      <c r="HW664" s="7"/>
      <c r="HX664" s="6"/>
      <c r="HY664" s="7"/>
      <c r="HZ664" s="6"/>
    </row>
    <row r="665" spans="229:234" s="1" customFormat="1" ht="12.75">
      <c r="HU665" s="6"/>
      <c r="HV665" s="6"/>
      <c r="HW665" s="7"/>
      <c r="HX665" s="6"/>
      <c r="HY665" s="7"/>
      <c r="HZ665" s="6"/>
    </row>
    <row r="666" spans="229:234" s="1" customFormat="1" ht="12.75">
      <c r="HU666" s="6"/>
      <c r="HV666" s="6"/>
      <c r="HW666" s="7"/>
      <c r="HX666" s="6"/>
      <c r="HY666" s="7"/>
      <c r="HZ666" s="6"/>
    </row>
    <row r="667" spans="229:234" s="1" customFormat="1" ht="12.75">
      <c r="HU667" s="6"/>
      <c r="HV667" s="6"/>
      <c r="HW667" s="7"/>
      <c r="HX667" s="6"/>
      <c r="HY667" s="7"/>
      <c r="HZ667" s="6"/>
    </row>
    <row r="668" spans="229:234" s="1" customFormat="1" ht="12.75">
      <c r="HU668" s="6"/>
      <c r="HV668" s="6"/>
      <c r="HW668" s="7"/>
      <c r="HX668" s="6"/>
      <c r="HY668" s="7"/>
      <c r="HZ668" s="6"/>
    </row>
    <row r="669" spans="229:234" s="1" customFormat="1" ht="12.75">
      <c r="HU669" s="6"/>
      <c r="HV669" s="6"/>
      <c r="HW669" s="7"/>
      <c r="HX669" s="6"/>
      <c r="HY669" s="7"/>
      <c r="HZ669" s="6"/>
    </row>
    <row r="670" spans="229:234" s="1" customFormat="1" ht="12.75">
      <c r="HU670" s="6"/>
      <c r="HV670" s="6"/>
      <c r="HW670" s="7"/>
      <c r="HX670" s="6"/>
      <c r="HY670" s="7"/>
      <c r="HZ670" s="6"/>
    </row>
    <row r="671" spans="229:234" s="1" customFormat="1" ht="12.75">
      <c r="HU671" s="6"/>
      <c r="HV671" s="6"/>
      <c r="HW671" s="7"/>
      <c r="HX671" s="6"/>
      <c r="HY671" s="7"/>
      <c r="HZ671" s="6"/>
    </row>
    <row r="672" spans="229:234" s="1" customFormat="1" ht="12.75">
      <c r="HU672" s="6"/>
      <c r="HV672" s="6"/>
      <c r="HW672" s="7"/>
      <c r="HX672" s="6"/>
      <c r="HY672" s="7"/>
      <c r="HZ672" s="6"/>
    </row>
    <row r="673" spans="229:234" s="1" customFormat="1" ht="12.75">
      <c r="HU673" s="6"/>
      <c r="HV673" s="6"/>
      <c r="HW673" s="7"/>
      <c r="HX673" s="6"/>
      <c r="HY673" s="7"/>
      <c r="HZ673" s="6"/>
    </row>
    <row r="674" spans="229:234" s="1" customFormat="1" ht="12.75">
      <c r="HU674" s="6"/>
      <c r="HV674" s="6"/>
      <c r="HW674" s="7"/>
      <c r="HX674" s="6"/>
      <c r="HY674" s="7"/>
      <c r="HZ674" s="6"/>
    </row>
    <row r="675" spans="229:234" s="1" customFormat="1" ht="12.75">
      <c r="HU675" s="6"/>
      <c r="HV675" s="6"/>
      <c r="HW675" s="7"/>
      <c r="HX675" s="6"/>
      <c r="HY675" s="7"/>
      <c r="HZ675" s="6"/>
    </row>
    <row r="676" spans="229:234" s="1" customFormat="1" ht="12.75">
      <c r="HU676" s="6"/>
      <c r="HV676" s="6"/>
      <c r="HW676" s="7"/>
      <c r="HX676" s="6"/>
      <c r="HY676" s="7"/>
      <c r="HZ676" s="6"/>
    </row>
    <row r="677" spans="229:234" s="1" customFormat="1" ht="12.75">
      <c r="HU677" s="6"/>
      <c r="HV677" s="6"/>
      <c r="HW677" s="7"/>
      <c r="HX677" s="6"/>
      <c r="HY677" s="7"/>
      <c r="HZ677" s="6"/>
    </row>
    <row r="678" spans="229:234" s="1" customFormat="1" ht="12.75">
      <c r="HU678" s="6"/>
      <c r="HV678" s="6"/>
      <c r="HW678" s="7"/>
      <c r="HX678" s="6"/>
      <c r="HY678" s="7"/>
      <c r="HZ678" s="6"/>
    </row>
    <row r="679" spans="229:234" s="1" customFormat="1" ht="12.75">
      <c r="HU679" s="6"/>
      <c r="HV679" s="6"/>
      <c r="HW679" s="7"/>
      <c r="HX679" s="6"/>
      <c r="HY679" s="7"/>
      <c r="HZ679" s="6"/>
    </row>
    <row r="680" spans="229:234" s="1" customFormat="1" ht="12.75">
      <c r="HU680" s="6"/>
      <c r="HV680" s="6"/>
      <c r="HW680" s="7"/>
      <c r="HX680" s="6"/>
      <c r="HY680" s="7"/>
      <c r="HZ680" s="6"/>
    </row>
    <row r="681" spans="229:234" s="1" customFormat="1" ht="12.75">
      <c r="HU681" s="6"/>
      <c r="HV681" s="6"/>
      <c r="HW681" s="7"/>
      <c r="HX681" s="6"/>
      <c r="HY681" s="7"/>
      <c r="HZ681" s="6"/>
    </row>
    <row r="682" spans="229:234" s="1" customFormat="1" ht="12.75">
      <c r="HU682" s="6"/>
      <c r="HV682" s="6"/>
      <c r="HW682" s="7"/>
      <c r="HX682" s="6"/>
      <c r="HY682" s="7"/>
      <c r="HZ682" s="6"/>
    </row>
    <row r="683" spans="229:234" s="1" customFormat="1" ht="12.75">
      <c r="HU683" s="6"/>
      <c r="HV683" s="6"/>
      <c r="HW683" s="7"/>
      <c r="HX683" s="6"/>
      <c r="HY683" s="7"/>
      <c r="HZ683" s="6"/>
    </row>
    <row r="684" spans="229:234" s="1" customFormat="1" ht="12.75">
      <c r="HU684" s="6"/>
      <c r="HV684" s="6"/>
      <c r="HW684" s="7"/>
      <c r="HX684" s="6"/>
      <c r="HY684" s="7"/>
      <c r="HZ684" s="6"/>
    </row>
    <row r="685" spans="229:234" s="1" customFormat="1" ht="12.75">
      <c r="HU685" s="6"/>
      <c r="HV685" s="6"/>
      <c r="HW685" s="7"/>
      <c r="HX685" s="6"/>
      <c r="HY685" s="7"/>
      <c r="HZ685" s="6"/>
    </row>
    <row r="686" spans="229:234" s="1" customFormat="1" ht="12.75">
      <c r="HU686" s="6"/>
      <c r="HV686" s="6"/>
      <c r="HW686" s="7"/>
      <c r="HX686" s="6"/>
      <c r="HY686" s="7"/>
      <c r="HZ686" s="6"/>
    </row>
    <row r="687" spans="229:234" s="1" customFormat="1" ht="12.75">
      <c r="HU687" s="6"/>
      <c r="HV687" s="6"/>
      <c r="HW687" s="7"/>
      <c r="HX687" s="6"/>
      <c r="HY687" s="7"/>
      <c r="HZ687" s="6"/>
    </row>
    <row r="688" spans="229:234" s="1" customFormat="1" ht="12.75">
      <c r="HU688" s="6"/>
      <c r="HV688" s="6"/>
      <c r="HW688" s="7"/>
      <c r="HX688" s="6"/>
      <c r="HY688" s="7"/>
      <c r="HZ688" s="6"/>
    </row>
    <row r="689" spans="229:234" s="1" customFormat="1" ht="12.75">
      <c r="HU689" s="6"/>
      <c r="HV689" s="6"/>
      <c r="HW689" s="7"/>
      <c r="HX689" s="6"/>
      <c r="HY689" s="7"/>
      <c r="HZ689" s="6"/>
    </row>
    <row r="690" spans="229:234" s="1" customFormat="1" ht="12.75">
      <c r="HU690" s="6"/>
      <c r="HV690" s="6"/>
      <c r="HW690" s="7"/>
      <c r="HX690" s="6"/>
      <c r="HY690" s="7"/>
      <c r="HZ690" s="6"/>
    </row>
    <row r="691" spans="229:234" s="1" customFormat="1" ht="12.75">
      <c r="HU691" s="6"/>
      <c r="HV691" s="6"/>
      <c r="HW691" s="7"/>
      <c r="HX691" s="6"/>
      <c r="HY691" s="7"/>
      <c r="HZ691" s="6"/>
    </row>
    <row r="692" spans="229:234" s="1" customFormat="1" ht="12.75">
      <c r="HU692" s="6"/>
      <c r="HV692" s="6"/>
      <c r="HW692" s="7"/>
      <c r="HX692" s="6"/>
      <c r="HY692" s="7"/>
      <c r="HZ692" s="6"/>
    </row>
    <row r="693" spans="229:234" s="1" customFormat="1" ht="12.75">
      <c r="HU693" s="6"/>
      <c r="HV693" s="6"/>
      <c r="HW693" s="7"/>
      <c r="HX693" s="6"/>
      <c r="HY693" s="7"/>
      <c r="HZ693" s="6"/>
    </row>
    <row r="694" spans="229:234" s="1" customFormat="1" ht="12.75">
      <c r="HU694" s="6"/>
      <c r="HV694" s="6"/>
      <c r="HW694" s="7"/>
      <c r="HX694" s="6"/>
      <c r="HY694" s="7"/>
      <c r="HZ694" s="6"/>
    </row>
    <row r="695" spans="229:234" s="1" customFormat="1" ht="12.75">
      <c r="HU695" s="6"/>
      <c r="HV695" s="6"/>
      <c r="HW695" s="7"/>
      <c r="HX695" s="6"/>
      <c r="HY695" s="7"/>
      <c r="HZ695" s="6"/>
    </row>
    <row r="696" spans="229:234" s="1" customFormat="1" ht="12.75">
      <c r="HU696" s="6"/>
      <c r="HV696" s="6"/>
      <c r="HW696" s="7"/>
      <c r="HX696" s="6"/>
      <c r="HY696" s="7"/>
      <c r="HZ696" s="6"/>
    </row>
    <row r="697" spans="229:234" s="1" customFormat="1" ht="12.75">
      <c r="HU697" s="6"/>
      <c r="HV697" s="6"/>
      <c r="HW697" s="7"/>
      <c r="HX697" s="6"/>
      <c r="HY697" s="7"/>
      <c r="HZ697" s="6"/>
    </row>
    <row r="698" spans="229:234" s="1" customFormat="1" ht="12.75">
      <c r="HU698" s="6"/>
      <c r="HV698" s="6"/>
      <c r="HW698" s="7"/>
      <c r="HX698" s="6"/>
      <c r="HY698" s="7"/>
      <c r="HZ698" s="6"/>
    </row>
    <row r="699" spans="229:234" s="1" customFormat="1" ht="12.75">
      <c r="HU699" s="6"/>
      <c r="HV699" s="6"/>
      <c r="HW699" s="7"/>
      <c r="HX699" s="6"/>
      <c r="HY699" s="7"/>
      <c r="HZ699" s="6"/>
    </row>
    <row r="700" spans="229:234" s="1" customFormat="1" ht="12.75">
      <c r="HU700" s="6"/>
      <c r="HV700" s="6"/>
      <c r="HW700" s="7"/>
      <c r="HX700" s="6"/>
      <c r="HY700" s="7"/>
      <c r="HZ700" s="6"/>
    </row>
    <row r="701" spans="229:234" s="1" customFormat="1" ht="12.75">
      <c r="HU701" s="6"/>
      <c r="HV701" s="6"/>
      <c r="HW701" s="7"/>
      <c r="HX701" s="6"/>
      <c r="HY701" s="7"/>
      <c r="HZ701" s="6"/>
    </row>
    <row r="702" spans="229:234" s="1" customFormat="1" ht="12.75">
      <c r="HU702" s="6"/>
      <c r="HV702" s="6"/>
      <c r="HW702" s="7"/>
      <c r="HX702" s="6"/>
      <c r="HY702" s="7"/>
      <c r="HZ702" s="6"/>
    </row>
    <row r="703" spans="229:234" s="1" customFormat="1" ht="12.75">
      <c r="HU703" s="6"/>
      <c r="HV703" s="6"/>
      <c r="HW703" s="7"/>
      <c r="HX703" s="6"/>
      <c r="HY703" s="7"/>
      <c r="HZ703" s="6"/>
    </row>
    <row r="704" spans="229:234" s="1" customFormat="1" ht="12.75">
      <c r="HU704" s="6"/>
      <c r="HV704" s="6"/>
      <c r="HW704" s="7"/>
      <c r="HX704" s="6"/>
      <c r="HY704" s="7"/>
      <c r="HZ704" s="6"/>
    </row>
    <row r="705" spans="229:234" s="1" customFormat="1" ht="12.75">
      <c r="HU705" s="6"/>
      <c r="HV705" s="6"/>
      <c r="HW705" s="7"/>
      <c r="HX705" s="6"/>
      <c r="HY705" s="7"/>
      <c r="HZ705" s="6"/>
    </row>
    <row r="706" spans="229:234" s="1" customFormat="1" ht="12.75">
      <c r="HU706" s="6"/>
      <c r="HV706" s="6"/>
      <c r="HW706" s="7"/>
      <c r="HX706" s="6"/>
      <c r="HY706" s="7"/>
      <c r="HZ706" s="6"/>
    </row>
    <row r="707" spans="229:234" s="1" customFormat="1" ht="12.75">
      <c r="HU707" s="6"/>
      <c r="HV707" s="6"/>
      <c r="HW707" s="7"/>
      <c r="HX707" s="6"/>
      <c r="HY707" s="7"/>
      <c r="HZ707" s="6"/>
    </row>
    <row r="708" spans="229:234" s="1" customFormat="1" ht="12.75">
      <c r="HU708" s="6"/>
      <c r="HV708" s="6"/>
      <c r="HW708" s="7"/>
      <c r="HX708" s="6"/>
      <c r="HY708" s="7"/>
      <c r="HZ708" s="6"/>
    </row>
    <row r="709" spans="229:234" s="1" customFormat="1" ht="12.75">
      <c r="HU709" s="6"/>
      <c r="HV709" s="6"/>
      <c r="HW709" s="7"/>
      <c r="HX709" s="6"/>
      <c r="HY709" s="7"/>
      <c r="HZ709" s="6"/>
    </row>
    <row r="710" spans="229:234" s="1" customFormat="1" ht="12.75">
      <c r="HU710" s="6"/>
      <c r="HV710" s="6"/>
      <c r="HW710" s="7"/>
      <c r="HX710" s="6"/>
      <c r="HY710" s="7"/>
      <c r="HZ710" s="6"/>
    </row>
    <row r="711" spans="229:234" s="1" customFormat="1" ht="12.75">
      <c r="HU711" s="6"/>
      <c r="HV711" s="6"/>
      <c r="HW711" s="7"/>
      <c r="HX711" s="6"/>
      <c r="HY711" s="7"/>
      <c r="HZ711" s="6"/>
    </row>
    <row r="712" spans="229:234" s="1" customFormat="1" ht="12.75">
      <c r="HU712" s="6"/>
      <c r="HV712" s="6"/>
      <c r="HW712" s="7"/>
      <c r="HX712" s="6"/>
      <c r="HY712" s="7"/>
      <c r="HZ712" s="6"/>
    </row>
    <row r="713" spans="229:234" s="1" customFormat="1" ht="12.75">
      <c r="HU713" s="6"/>
      <c r="HV713" s="6"/>
      <c r="HW713" s="7"/>
      <c r="HX713" s="6"/>
      <c r="HY713" s="7"/>
      <c r="HZ713" s="6"/>
    </row>
    <row r="714" spans="229:234" s="1" customFormat="1" ht="12.75">
      <c r="HU714" s="6"/>
      <c r="HV714" s="6"/>
      <c r="HW714" s="7"/>
      <c r="HX714" s="6"/>
      <c r="HY714" s="7"/>
      <c r="HZ714" s="6"/>
    </row>
    <row r="715" spans="229:234" s="1" customFormat="1" ht="12.75">
      <c r="HU715" s="6"/>
      <c r="HV715" s="6"/>
      <c r="HW715" s="7"/>
      <c r="HX715" s="6"/>
      <c r="HY715" s="7"/>
      <c r="HZ715" s="6"/>
    </row>
    <row r="716" spans="229:234" s="1" customFormat="1" ht="12.75">
      <c r="HU716" s="6"/>
      <c r="HV716" s="6"/>
      <c r="HW716" s="7"/>
      <c r="HX716" s="6"/>
      <c r="HY716" s="7"/>
      <c r="HZ716" s="6"/>
    </row>
    <row r="717" spans="229:234" s="1" customFormat="1" ht="12.75">
      <c r="HU717" s="6"/>
      <c r="HV717" s="6"/>
      <c r="HW717" s="7"/>
      <c r="HX717" s="6"/>
      <c r="HY717" s="7"/>
      <c r="HZ717" s="6"/>
    </row>
    <row r="718" spans="229:234" s="1" customFormat="1" ht="12.75">
      <c r="HU718" s="6"/>
      <c r="HV718" s="6"/>
      <c r="HW718" s="7"/>
      <c r="HX718" s="6"/>
      <c r="HY718" s="7"/>
      <c r="HZ718" s="6"/>
    </row>
    <row r="719" spans="229:234" s="1" customFormat="1" ht="12.75">
      <c r="HU719" s="6"/>
      <c r="HV719" s="6"/>
      <c r="HW719" s="7"/>
      <c r="HX719" s="6"/>
      <c r="HY719" s="7"/>
      <c r="HZ719" s="6"/>
    </row>
    <row r="720" spans="229:234" s="1" customFormat="1" ht="12.75">
      <c r="HU720" s="6"/>
      <c r="HV720" s="6"/>
      <c r="HW720" s="7"/>
      <c r="HX720" s="6"/>
      <c r="HY720" s="7"/>
      <c r="HZ720" s="6"/>
    </row>
    <row r="721" spans="229:234" s="1" customFormat="1" ht="12.75">
      <c r="HU721" s="6"/>
      <c r="HV721" s="6"/>
      <c r="HW721" s="7"/>
      <c r="HX721" s="6"/>
      <c r="HY721" s="7"/>
      <c r="HZ721" s="6"/>
    </row>
    <row r="722" spans="229:234" s="1" customFormat="1" ht="12.75">
      <c r="HU722" s="6"/>
      <c r="HV722" s="6"/>
      <c r="HW722" s="7"/>
      <c r="HX722" s="6"/>
      <c r="HY722" s="7"/>
      <c r="HZ722" s="6"/>
    </row>
    <row r="723" spans="229:234" s="1" customFormat="1" ht="12.75">
      <c r="HU723" s="6"/>
      <c r="HV723" s="6"/>
      <c r="HW723" s="7"/>
      <c r="HX723" s="6"/>
      <c r="HY723" s="7"/>
      <c r="HZ723" s="6"/>
    </row>
    <row r="724" spans="229:234" s="1" customFormat="1" ht="12.75">
      <c r="HU724" s="6"/>
      <c r="HV724" s="6"/>
      <c r="HW724" s="7"/>
      <c r="HX724" s="6"/>
      <c r="HY724" s="7"/>
      <c r="HZ724" s="6"/>
    </row>
    <row r="725" spans="229:234" s="1" customFormat="1" ht="12.75">
      <c r="HU725" s="6"/>
      <c r="HV725" s="6"/>
      <c r="HW725" s="7"/>
      <c r="HX725" s="6"/>
      <c r="HY725" s="7"/>
      <c r="HZ725" s="6"/>
    </row>
    <row r="726" spans="229:234" s="1" customFormat="1" ht="12.75">
      <c r="HU726" s="6"/>
      <c r="HV726" s="6"/>
      <c r="HW726" s="7"/>
      <c r="HX726" s="6"/>
      <c r="HY726" s="7"/>
      <c r="HZ726" s="6"/>
    </row>
    <row r="727" spans="229:234" s="1" customFormat="1" ht="12.75">
      <c r="HU727" s="6"/>
      <c r="HV727" s="6"/>
      <c r="HW727" s="7"/>
      <c r="HX727" s="6"/>
      <c r="HY727" s="7"/>
      <c r="HZ727" s="6"/>
    </row>
    <row r="728" spans="229:234" s="1" customFormat="1" ht="12.75">
      <c r="HU728" s="6"/>
      <c r="HV728" s="6"/>
      <c r="HW728" s="7"/>
      <c r="HX728" s="6"/>
      <c r="HY728" s="7"/>
      <c r="HZ728" s="6"/>
    </row>
    <row r="729" spans="229:234" s="1" customFormat="1" ht="12.75">
      <c r="HU729" s="6"/>
      <c r="HV729" s="6"/>
      <c r="HW729" s="7"/>
      <c r="HX729" s="6"/>
      <c r="HY729" s="7"/>
      <c r="HZ729" s="6"/>
    </row>
    <row r="730" spans="229:234" s="1" customFormat="1" ht="12.75">
      <c r="HU730" s="6"/>
      <c r="HV730" s="6"/>
      <c r="HW730" s="7"/>
      <c r="HX730" s="6"/>
      <c r="HY730" s="7"/>
      <c r="HZ730" s="6"/>
    </row>
    <row r="731" spans="229:234" s="1" customFormat="1" ht="12.75">
      <c r="HU731" s="6"/>
      <c r="HV731" s="6"/>
      <c r="HW731" s="7"/>
      <c r="HX731" s="6"/>
      <c r="HY731" s="7"/>
      <c r="HZ731" s="6"/>
    </row>
    <row r="732" spans="229:234" s="1" customFormat="1" ht="12.75">
      <c r="HU732" s="6"/>
      <c r="HV732" s="6"/>
      <c r="HW732" s="7"/>
      <c r="HX732" s="6"/>
      <c r="HY732" s="7"/>
      <c r="HZ732" s="6"/>
    </row>
    <row r="733" spans="229:234" s="1" customFormat="1" ht="12.75">
      <c r="HU733" s="6"/>
      <c r="HV733" s="6"/>
      <c r="HW733" s="7"/>
      <c r="HX733" s="6"/>
      <c r="HY733" s="7"/>
      <c r="HZ733" s="6"/>
    </row>
    <row r="734" spans="229:234" s="1" customFormat="1" ht="12.75">
      <c r="HU734" s="6"/>
      <c r="HV734" s="6"/>
      <c r="HW734" s="7"/>
      <c r="HX734" s="6"/>
      <c r="HY734" s="7"/>
      <c r="HZ734" s="6"/>
    </row>
    <row r="735" spans="229:234" s="1" customFormat="1" ht="12.75">
      <c r="HU735" s="6"/>
      <c r="HV735" s="6"/>
      <c r="HW735" s="7"/>
      <c r="HX735" s="6"/>
      <c r="HY735" s="7"/>
      <c r="HZ735" s="6"/>
    </row>
    <row r="736" spans="229:234" s="1" customFormat="1" ht="12.75">
      <c r="HU736" s="6"/>
      <c r="HV736" s="6"/>
      <c r="HW736" s="7"/>
      <c r="HX736" s="6"/>
      <c r="HY736" s="7"/>
      <c r="HZ736" s="6"/>
    </row>
    <row r="737" spans="229:234" s="1" customFormat="1" ht="12.75">
      <c r="HU737" s="6"/>
      <c r="HV737" s="6"/>
      <c r="HW737" s="7"/>
      <c r="HX737" s="6"/>
      <c r="HY737" s="7"/>
      <c r="HZ737" s="6"/>
    </row>
    <row r="738" spans="229:234" s="1" customFormat="1" ht="12.75">
      <c r="HU738" s="6"/>
      <c r="HV738" s="6"/>
      <c r="HW738" s="7"/>
      <c r="HX738" s="6"/>
      <c r="HY738" s="7"/>
      <c r="HZ738" s="6"/>
    </row>
    <row r="739" spans="229:234" s="1" customFormat="1" ht="12.75">
      <c r="HU739" s="6"/>
      <c r="HV739" s="6"/>
      <c r="HW739" s="7"/>
      <c r="HX739" s="6"/>
      <c r="HY739" s="7"/>
      <c r="HZ739" s="6"/>
    </row>
    <row r="740" spans="229:234" s="1" customFormat="1" ht="12.75">
      <c r="HU740" s="6"/>
      <c r="HV740" s="6"/>
      <c r="HW740" s="7"/>
      <c r="HX740" s="6"/>
      <c r="HY740" s="7"/>
      <c r="HZ740" s="6"/>
    </row>
    <row r="741" spans="229:234" s="1" customFormat="1" ht="12.75">
      <c r="HU741" s="6"/>
      <c r="HV741" s="6"/>
      <c r="HW741" s="7"/>
      <c r="HX741" s="6"/>
      <c r="HY741" s="7"/>
      <c r="HZ741" s="6"/>
    </row>
    <row r="742" spans="229:234" s="1" customFormat="1" ht="12.75">
      <c r="HU742" s="6"/>
      <c r="HV742" s="6"/>
      <c r="HW742" s="7"/>
      <c r="HX742" s="6"/>
      <c r="HY742" s="7"/>
      <c r="HZ742" s="6"/>
    </row>
    <row r="743" spans="229:234" s="1" customFormat="1" ht="12.75">
      <c r="HU743" s="6"/>
      <c r="HV743" s="6"/>
      <c r="HW743" s="7"/>
      <c r="HX743" s="6"/>
      <c r="HY743" s="7"/>
      <c r="HZ743" s="6"/>
    </row>
    <row r="744" spans="229:234" s="1" customFormat="1" ht="12.75">
      <c r="HU744" s="6"/>
      <c r="HV744" s="6"/>
      <c r="HW744" s="7"/>
      <c r="HX744" s="6"/>
      <c r="HY744" s="7"/>
      <c r="HZ744" s="6"/>
    </row>
    <row r="745" spans="229:234" s="1" customFormat="1" ht="12.75">
      <c r="HU745" s="6"/>
      <c r="HV745" s="6"/>
      <c r="HW745" s="7"/>
      <c r="HX745" s="6"/>
      <c r="HY745" s="7"/>
      <c r="HZ745" s="6"/>
    </row>
    <row r="746" spans="229:234" s="1" customFormat="1" ht="12.75">
      <c r="HU746" s="6"/>
      <c r="HV746" s="6"/>
      <c r="HW746" s="7"/>
      <c r="HX746" s="6"/>
      <c r="HY746" s="7"/>
      <c r="HZ746" s="6"/>
    </row>
    <row r="747" spans="229:234" s="1" customFormat="1" ht="12.75">
      <c r="HU747" s="6"/>
      <c r="HV747" s="6"/>
      <c r="HW747" s="7"/>
      <c r="HX747" s="6"/>
      <c r="HY747" s="7"/>
      <c r="HZ747" s="6"/>
    </row>
    <row r="748" spans="229:234" s="1" customFormat="1" ht="12.75">
      <c r="HU748" s="6"/>
      <c r="HV748" s="6"/>
      <c r="HW748" s="7"/>
      <c r="HX748" s="6"/>
      <c r="HY748" s="7"/>
      <c r="HZ748" s="6"/>
    </row>
    <row r="749" spans="229:234" s="1" customFormat="1" ht="12.75">
      <c r="HU749" s="6"/>
      <c r="HV749" s="6"/>
      <c r="HW749" s="7"/>
      <c r="HX749" s="6"/>
      <c r="HY749" s="7"/>
      <c r="HZ749" s="6"/>
    </row>
    <row r="750" spans="229:234" s="1" customFormat="1" ht="12.75">
      <c r="HU750" s="6"/>
      <c r="HV750" s="6"/>
      <c r="HW750" s="7"/>
      <c r="HX750" s="6"/>
      <c r="HY750" s="7"/>
      <c r="HZ750" s="6"/>
    </row>
    <row r="751" spans="229:234" s="1" customFormat="1" ht="12.75">
      <c r="HU751" s="6"/>
      <c r="HV751" s="6"/>
      <c r="HW751" s="7"/>
      <c r="HX751" s="6"/>
      <c r="HY751" s="7"/>
      <c r="HZ751" s="6"/>
    </row>
    <row r="752" spans="229:234" s="1" customFormat="1" ht="12.75">
      <c r="HU752" s="6"/>
      <c r="HV752" s="6"/>
      <c r="HW752" s="7"/>
      <c r="HX752" s="6"/>
      <c r="HY752" s="7"/>
      <c r="HZ752" s="6"/>
    </row>
    <row r="753" spans="229:234" s="1" customFormat="1" ht="12.75">
      <c r="HU753" s="6"/>
      <c r="HV753" s="6"/>
      <c r="HW753" s="7"/>
      <c r="HX753" s="6"/>
      <c r="HY753" s="7"/>
      <c r="HZ753" s="6"/>
    </row>
    <row r="754" spans="229:234" s="1" customFormat="1" ht="12.75">
      <c r="HU754" s="6"/>
      <c r="HV754" s="6"/>
      <c r="HW754" s="7"/>
      <c r="HX754" s="6"/>
      <c r="HY754" s="7"/>
      <c r="HZ754" s="6"/>
    </row>
    <row r="755" spans="229:234" s="1" customFormat="1" ht="12.75">
      <c r="HU755" s="6"/>
      <c r="HV755" s="6"/>
      <c r="HW755" s="7"/>
      <c r="HX755" s="6"/>
      <c r="HY755" s="7"/>
      <c r="HZ755" s="6"/>
    </row>
    <row r="756" spans="229:234" s="1" customFormat="1" ht="12.75">
      <c r="HU756" s="6"/>
      <c r="HV756" s="6"/>
      <c r="HW756" s="7"/>
      <c r="HX756" s="6"/>
      <c r="HY756" s="7"/>
      <c r="HZ756" s="6"/>
    </row>
    <row r="757" spans="229:234" s="1" customFormat="1" ht="12.75">
      <c r="HU757" s="6"/>
      <c r="HV757" s="6"/>
      <c r="HW757" s="7"/>
      <c r="HX757" s="6"/>
      <c r="HY757" s="7"/>
      <c r="HZ757" s="6"/>
    </row>
    <row r="758" spans="229:234" s="1" customFormat="1" ht="12.75">
      <c r="HU758" s="6"/>
      <c r="HV758" s="6"/>
      <c r="HW758" s="7"/>
      <c r="HX758" s="6"/>
      <c r="HY758" s="7"/>
      <c r="HZ758" s="6"/>
    </row>
    <row r="759" spans="229:234" s="1" customFormat="1" ht="12.75">
      <c r="HU759" s="6"/>
      <c r="HV759" s="6"/>
      <c r="HW759" s="7"/>
      <c r="HX759" s="6"/>
      <c r="HY759" s="7"/>
      <c r="HZ759" s="6"/>
    </row>
    <row r="760" spans="229:234" s="1" customFormat="1" ht="12.75">
      <c r="HU760" s="6"/>
      <c r="HV760" s="6"/>
      <c r="HW760" s="7"/>
      <c r="HX760" s="6"/>
      <c r="HY760" s="7"/>
      <c r="HZ760" s="6"/>
    </row>
    <row r="761" spans="229:234" s="1" customFormat="1" ht="12.75">
      <c r="HU761" s="6"/>
      <c r="HV761" s="6"/>
      <c r="HW761" s="7"/>
      <c r="HX761" s="6"/>
      <c r="HY761" s="7"/>
      <c r="HZ761" s="6"/>
    </row>
    <row r="762" spans="229:234" s="1" customFormat="1" ht="12.75">
      <c r="HU762" s="6"/>
      <c r="HV762" s="6"/>
      <c r="HW762" s="7"/>
      <c r="HX762" s="6"/>
      <c r="HY762" s="7"/>
      <c r="HZ762" s="6"/>
    </row>
    <row r="763" spans="229:234" s="1" customFormat="1" ht="12.75">
      <c r="HU763" s="6"/>
      <c r="HV763" s="6"/>
      <c r="HW763" s="7"/>
      <c r="HX763" s="6"/>
      <c r="HY763" s="7"/>
      <c r="HZ763" s="6"/>
    </row>
    <row r="764" spans="229:234" s="1" customFormat="1" ht="12.75">
      <c r="HU764" s="6"/>
      <c r="HV764" s="6"/>
      <c r="HW764" s="7"/>
      <c r="HX764" s="6"/>
      <c r="HY764" s="7"/>
      <c r="HZ764" s="6"/>
    </row>
    <row r="765" spans="229:234" s="1" customFormat="1" ht="12.75">
      <c r="HU765" s="6"/>
      <c r="HV765" s="6"/>
      <c r="HW765" s="7"/>
      <c r="HX765" s="6"/>
      <c r="HY765" s="7"/>
      <c r="HZ765" s="6"/>
    </row>
    <row r="766" spans="229:234" s="1" customFormat="1" ht="12.75">
      <c r="HU766" s="6"/>
      <c r="HV766" s="6"/>
      <c r="HW766" s="7"/>
      <c r="HX766" s="6"/>
      <c r="HY766" s="7"/>
      <c r="HZ766" s="6"/>
    </row>
    <row r="767" spans="229:234" s="1" customFormat="1" ht="12.75">
      <c r="HU767" s="6"/>
      <c r="HV767" s="6"/>
      <c r="HW767" s="7"/>
      <c r="HX767" s="6"/>
      <c r="HY767" s="7"/>
      <c r="HZ767" s="6"/>
    </row>
    <row r="768" spans="229:234" s="1" customFormat="1" ht="12.75">
      <c r="HU768" s="6"/>
      <c r="HV768" s="6"/>
      <c r="HW768" s="7"/>
      <c r="HX768" s="6"/>
      <c r="HY768" s="7"/>
      <c r="HZ768" s="6"/>
    </row>
    <row r="769" spans="229:234" s="1" customFormat="1" ht="12.75">
      <c r="HU769" s="6"/>
      <c r="HV769" s="6"/>
      <c r="HW769" s="7"/>
      <c r="HX769" s="6"/>
      <c r="HY769" s="7"/>
      <c r="HZ769" s="6"/>
    </row>
    <row r="770" spans="229:234" s="1" customFormat="1" ht="12.75">
      <c r="HU770" s="6"/>
      <c r="HV770" s="6"/>
      <c r="HW770" s="7"/>
      <c r="HX770" s="6"/>
      <c r="HY770" s="7"/>
      <c r="HZ770" s="6"/>
    </row>
    <row r="771" spans="229:234" s="1" customFormat="1" ht="12.75">
      <c r="HU771" s="6"/>
      <c r="HV771" s="6"/>
      <c r="HW771" s="7"/>
      <c r="HX771" s="6"/>
      <c r="HY771" s="7"/>
      <c r="HZ771" s="6"/>
    </row>
    <row r="772" spans="229:234" s="1" customFormat="1" ht="12.75">
      <c r="HU772" s="6"/>
      <c r="HV772" s="6"/>
      <c r="HW772" s="7"/>
      <c r="HX772" s="6"/>
      <c r="HY772" s="7"/>
      <c r="HZ772" s="6"/>
    </row>
    <row r="773" spans="229:234" s="1" customFormat="1" ht="12.75">
      <c r="HU773" s="6"/>
      <c r="HV773" s="6"/>
      <c r="HW773" s="7"/>
      <c r="HX773" s="6"/>
      <c r="HY773" s="7"/>
      <c r="HZ773" s="6"/>
    </row>
    <row r="774" spans="229:234" s="1" customFormat="1" ht="12.75">
      <c r="HU774" s="6"/>
      <c r="HV774" s="6"/>
      <c r="HW774" s="7"/>
      <c r="HX774" s="6"/>
      <c r="HY774" s="7"/>
      <c r="HZ774" s="6"/>
    </row>
    <row r="775" spans="229:234" s="1" customFormat="1" ht="12.75">
      <c r="HU775" s="6"/>
      <c r="HV775" s="6"/>
      <c r="HW775" s="7"/>
      <c r="HX775" s="6"/>
      <c r="HY775" s="7"/>
      <c r="HZ775" s="6"/>
    </row>
    <row r="776" spans="229:234" s="1" customFormat="1" ht="12.75">
      <c r="HU776" s="6"/>
      <c r="HV776" s="6"/>
      <c r="HW776" s="7"/>
      <c r="HX776" s="6"/>
      <c r="HY776" s="7"/>
      <c r="HZ776" s="6"/>
    </row>
    <row r="777" spans="229:234" s="1" customFormat="1" ht="12.75">
      <c r="HU777" s="6"/>
      <c r="HV777" s="6"/>
      <c r="HW777" s="7"/>
      <c r="HX777" s="6"/>
      <c r="HY777" s="7"/>
      <c r="HZ777" s="6"/>
    </row>
    <row r="778" spans="229:234" s="1" customFormat="1" ht="12.75">
      <c r="HU778" s="6"/>
      <c r="HV778" s="6"/>
      <c r="HW778" s="7"/>
      <c r="HX778" s="6"/>
      <c r="HY778" s="7"/>
      <c r="HZ778" s="6"/>
    </row>
    <row r="779" spans="229:234" s="1" customFormat="1" ht="12.75">
      <c r="HU779" s="6"/>
      <c r="HV779" s="6"/>
      <c r="HW779" s="7"/>
      <c r="HX779" s="6"/>
      <c r="HY779" s="7"/>
      <c r="HZ779" s="6"/>
    </row>
    <row r="780" spans="229:234" s="1" customFormat="1" ht="12.75">
      <c r="HU780" s="6"/>
      <c r="HV780" s="6"/>
      <c r="HW780" s="7"/>
      <c r="HX780" s="6"/>
      <c r="HY780" s="7"/>
      <c r="HZ780" s="6"/>
    </row>
    <row r="781" spans="229:234" s="1" customFormat="1" ht="12.75">
      <c r="HU781" s="6"/>
      <c r="HV781" s="6"/>
      <c r="HW781" s="7"/>
      <c r="HX781" s="6"/>
      <c r="HY781" s="7"/>
      <c r="HZ781" s="6"/>
    </row>
    <row r="782" spans="229:234" s="1" customFormat="1" ht="12.75">
      <c r="HU782" s="6"/>
      <c r="HV782" s="6"/>
      <c r="HW782" s="7"/>
      <c r="HX782" s="6"/>
      <c r="HY782" s="7"/>
      <c r="HZ782" s="6"/>
    </row>
    <row r="783" spans="229:234" s="1" customFormat="1" ht="12.75">
      <c r="HU783" s="6"/>
      <c r="HV783" s="6"/>
      <c r="HW783" s="7"/>
      <c r="HX783" s="6"/>
      <c r="HY783" s="7"/>
      <c r="HZ783" s="6"/>
    </row>
    <row r="784" spans="229:234" s="1" customFormat="1" ht="12.75">
      <c r="HU784" s="6"/>
      <c r="HV784" s="6"/>
      <c r="HW784" s="7"/>
      <c r="HX784" s="6"/>
      <c r="HY784" s="7"/>
      <c r="HZ784" s="6"/>
    </row>
    <row r="785" spans="229:234" s="1" customFormat="1" ht="12.75">
      <c r="HU785" s="6"/>
      <c r="HV785" s="6"/>
      <c r="HW785" s="7"/>
      <c r="HX785" s="6"/>
      <c r="HY785" s="7"/>
      <c r="HZ785" s="6"/>
    </row>
    <row r="786" spans="229:234" s="1" customFormat="1" ht="12.75">
      <c r="HU786" s="6"/>
      <c r="HV786" s="6"/>
      <c r="HW786" s="7"/>
      <c r="HX786" s="6"/>
      <c r="HY786" s="7"/>
      <c r="HZ786" s="6"/>
    </row>
    <row r="787" spans="229:234" s="1" customFormat="1" ht="12.75">
      <c r="HU787" s="6"/>
      <c r="HV787" s="6"/>
      <c r="HW787" s="7"/>
      <c r="HX787" s="6"/>
      <c r="HY787" s="7"/>
      <c r="HZ787" s="6"/>
    </row>
    <row r="788" spans="229:234" s="1" customFormat="1" ht="12.75">
      <c r="HU788" s="6"/>
      <c r="HV788" s="6"/>
      <c r="HW788" s="7"/>
      <c r="HX788" s="6"/>
      <c r="HY788" s="7"/>
      <c r="HZ788" s="6"/>
    </row>
    <row r="789" spans="229:234" s="1" customFormat="1" ht="12.75">
      <c r="HU789" s="6"/>
      <c r="HV789" s="6"/>
      <c r="HW789" s="7"/>
      <c r="HX789" s="6"/>
      <c r="HY789" s="7"/>
      <c r="HZ789" s="6"/>
    </row>
    <row r="790" spans="229:234" s="1" customFormat="1" ht="12.75">
      <c r="HU790" s="6"/>
      <c r="HV790" s="6"/>
      <c r="HW790" s="7"/>
      <c r="HX790" s="6"/>
      <c r="HY790" s="7"/>
      <c r="HZ790" s="6"/>
    </row>
    <row r="791" spans="229:234" s="1" customFormat="1" ht="12.75">
      <c r="HU791" s="6"/>
      <c r="HV791" s="6"/>
      <c r="HW791" s="7"/>
      <c r="HX791" s="6"/>
      <c r="HY791" s="7"/>
      <c r="HZ791" s="6"/>
    </row>
    <row r="792" spans="229:234" s="1" customFormat="1" ht="12.75">
      <c r="HU792" s="6"/>
      <c r="HV792" s="6"/>
      <c r="HW792" s="7"/>
      <c r="HX792" s="6"/>
      <c r="HY792" s="7"/>
      <c r="HZ792" s="6"/>
    </row>
    <row r="793" spans="229:234" s="1" customFormat="1" ht="12.75">
      <c r="HU793" s="6"/>
      <c r="HV793" s="6"/>
      <c r="HW793" s="7"/>
      <c r="HX793" s="6"/>
      <c r="HY793" s="7"/>
      <c r="HZ793" s="6"/>
    </row>
    <row r="794" spans="229:234" s="1" customFormat="1" ht="12.75">
      <c r="HU794" s="6"/>
      <c r="HV794" s="6"/>
      <c r="HW794" s="7"/>
      <c r="HX794" s="6"/>
      <c r="HY794" s="7"/>
      <c r="HZ794" s="6"/>
    </row>
    <row r="795" spans="229:234" s="1" customFormat="1" ht="12.75">
      <c r="HU795" s="6"/>
      <c r="HV795" s="6"/>
      <c r="HW795" s="7"/>
      <c r="HX795" s="6"/>
      <c r="HY795" s="7"/>
      <c r="HZ795" s="6"/>
    </row>
    <row r="796" spans="229:234" s="1" customFormat="1" ht="12.75">
      <c r="HU796" s="6"/>
      <c r="HV796" s="6"/>
      <c r="HW796" s="7"/>
      <c r="HX796" s="6"/>
      <c r="HY796" s="7"/>
      <c r="HZ796" s="6"/>
    </row>
    <row r="797" spans="229:234" s="1" customFormat="1" ht="12.75">
      <c r="HU797" s="6"/>
      <c r="HV797" s="6"/>
      <c r="HW797" s="7"/>
      <c r="HX797" s="6"/>
      <c r="HY797" s="7"/>
      <c r="HZ797" s="6"/>
    </row>
    <row r="798" spans="229:234" s="1" customFormat="1" ht="12.75">
      <c r="HU798" s="6"/>
      <c r="HV798" s="6"/>
      <c r="HW798" s="7"/>
      <c r="HX798" s="6"/>
      <c r="HY798" s="7"/>
      <c r="HZ798" s="6"/>
    </row>
    <row r="799" spans="229:234" s="1" customFormat="1" ht="12.75">
      <c r="HU799" s="6"/>
      <c r="HV799" s="6"/>
      <c r="HW799" s="7"/>
      <c r="HX799" s="6"/>
      <c r="HY799" s="7"/>
      <c r="HZ799" s="6"/>
    </row>
    <row r="800" spans="229:234" s="1" customFormat="1" ht="12.75">
      <c r="HU800" s="6"/>
      <c r="HV800" s="6"/>
      <c r="HW800" s="7"/>
      <c r="HX800" s="6"/>
      <c r="HY800" s="7"/>
      <c r="HZ800" s="6"/>
    </row>
    <row r="801" spans="229:234" s="1" customFormat="1" ht="12.75">
      <c r="HU801" s="6"/>
      <c r="HV801" s="6"/>
      <c r="HW801" s="7"/>
      <c r="HX801" s="6"/>
      <c r="HY801" s="7"/>
      <c r="HZ801" s="6"/>
    </row>
    <row r="802" spans="229:234" s="1" customFormat="1" ht="12.75">
      <c r="HU802" s="6"/>
      <c r="HV802" s="6"/>
      <c r="HW802" s="7"/>
      <c r="HX802" s="6"/>
      <c r="HY802" s="7"/>
      <c r="HZ802" s="6"/>
    </row>
    <row r="803" spans="229:234" s="1" customFormat="1" ht="12.75">
      <c r="HU803" s="6"/>
      <c r="HV803" s="6"/>
      <c r="HW803" s="7"/>
      <c r="HX803" s="6"/>
      <c r="HY803" s="7"/>
      <c r="HZ803" s="6"/>
    </row>
    <row r="804" spans="229:234" s="1" customFormat="1" ht="12.75">
      <c r="HU804" s="6"/>
      <c r="HV804" s="6"/>
      <c r="HW804" s="7"/>
      <c r="HX804" s="6"/>
      <c r="HY804" s="7"/>
      <c r="HZ804" s="6"/>
    </row>
    <row r="805" spans="229:234" s="1" customFormat="1" ht="12.75">
      <c r="HU805" s="6"/>
      <c r="HV805" s="6"/>
      <c r="HW805" s="7"/>
      <c r="HX805" s="6"/>
      <c r="HY805" s="7"/>
      <c r="HZ805" s="6"/>
    </row>
    <row r="806" spans="229:234" s="1" customFormat="1" ht="12.75">
      <c r="HU806" s="6"/>
      <c r="HV806" s="6"/>
      <c r="HW806" s="7"/>
      <c r="HX806" s="6"/>
      <c r="HY806" s="7"/>
      <c r="HZ806" s="6"/>
    </row>
    <row r="807" spans="229:234" s="1" customFormat="1" ht="12.75">
      <c r="HU807" s="6"/>
      <c r="HV807" s="6"/>
      <c r="HW807" s="7"/>
      <c r="HX807" s="6"/>
      <c r="HY807" s="7"/>
      <c r="HZ807" s="6"/>
    </row>
    <row r="808" spans="229:234" s="1" customFormat="1" ht="12.75">
      <c r="HU808" s="6"/>
      <c r="HV808" s="6"/>
      <c r="HW808" s="7"/>
      <c r="HX808" s="6"/>
      <c r="HY808" s="7"/>
      <c r="HZ808" s="6"/>
    </row>
    <row r="809" spans="229:234" s="1" customFormat="1" ht="12.75">
      <c r="HU809" s="6"/>
      <c r="HV809" s="6"/>
      <c r="HW809" s="7"/>
      <c r="HX809" s="6"/>
      <c r="HY809" s="7"/>
      <c r="HZ809" s="6"/>
    </row>
    <row r="810" spans="229:234" s="1" customFormat="1" ht="12.75">
      <c r="HU810" s="6"/>
      <c r="HV810" s="6"/>
      <c r="HW810" s="7"/>
      <c r="HX810" s="6"/>
      <c r="HY810" s="7"/>
      <c r="HZ810" s="6"/>
    </row>
    <row r="811" spans="229:234" s="1" customFormat="1" ht="12.75">
      <c r="HU811" s="6"/>
      <c r="HV811" s="6"/>
      <c r="HW811" s="7"/>
      <c r="HX811" s="6"/>
      <c r="HY811" s="7"/>
      <c r="HZ811" s="6"/>
    </row>
    <row r="812" spans="229:234" s="1" customFormat="1" ht="12.75">
      <c r="HU812" s="6"/>
      <c r="HV812" s="6"/>
      <c r="HW812" s="7"/>
      <c r="HX812" s="6"/>
      <c r="HY812" s="7"/>
      <c r="HZ812" s="6"/>
    </row>
    <row r="813" spans="229:234" s="1" customFormat="1" ht="12.75">
      <c r="HU813" s="6"/>
      <c r="HV813" s="6"/>
      <c r="HW813" s="7"/>
      <c r="HX813" s="6"/>
      <c r="HY813" s="7"/>
      <c r="HZ813" s="6"/>
    </row>
    <row r="814" spans="229:234" s="1" customFormat="1" ht="12.75">
      <c r="HU814" s="6"/>
      <c r="HV814" s="6"/>
      <c r="HW814" s="7"/>
      <c r="HX814" s="6"/>
      <c r="HY814" s="7"/>
      <c r="HZ814" s="6"/>
    </row>
    <row r="815" spans="229:234" s="1" customFormat="1" ht="12.75">
      <c r="HU815" s="6"/>
      <c r="HV815" s="6"/>
      <c r="HW815" s="7"/>
      <c r="HX815" s="6"/>
      <c r="HY815" s="7"/>
      <c r="HZ815" s="6"/>
    </row>
    <row r="816" spans="229:234" s="1" customFormat="1" ht="12.75">
      <c r="HU816" s="6"/>
      <c r="HV816" s="6"/>
      <c r="HW816" s="7"/>
      <c r="HX816" s="6"/>
      <c r="HY816" s="7"/>
      <c r="HZ816" s="6"/>
    </row>
    <row r="817" spans="229:234" s="1" customFormat="1" ht="12.75">
      <c r="HU817" s="6"/>
      <c r="HV817" s="6"/>
      <c r="HW817" s="7"/>
      <c r="HX817" s="6"/>
      <c r="HY817" s="7"/>
      <c r="HZ817" s="6"/>
    </row>
    <row r="818" spans="229:234" s="1" customFormat="1" ht="12.75">
      <c r="HU818" s="6"/>
      <c r="HV818" s="6"/>
      <c r="HW818" s="7"/>
      <c r="HX818" s="6"/>
      <c r="HY818" s="7"/>
      <c r="HZ818" s="6"/>
    </row>
    <row r="819" spans="229:234" s="1" customFormat="1" ht="12.75">
      <c r="HU819" s="6"/>
      <c r="HV819" s="6"/>
      <c r="HW819" s="7"/>
      <c r="HX819" s="6"/>
      <c r="HY819" s="7"/>
      <c r="HZ819" s="6"/>
    </row>
    <row r="820" spans="229:234" s="1" customFormat="1" ht="12.75">
      <c r="HU820" s="6"/>
      <c r="HV820" s="6"/>
      <c r="HW820" s="7"/>
      <c r="HX820" s="6"/>
      <c r="HY820" s="7"/>
      <c r="HZ820" s="6"/>
    </row>
    <row r="821" spans="229:234" s="1" customFormat="1" ht="12.75">
      <c r="HU821" s="6"/>
      <c r="HV821" s="6"/>
      <c r="HW821" s="7"/>
      <c r="HX821" s="6"/>
      <c r="HY821" s="7"/>
      <c r="HZ821" s="6"/>
    </row>
    <row r="822" spans="229:234" s="1" customFormat="1" ht="12.75">
      <c r="HU822" s="6"/>
      <c r="HV822" s="6"/>
      <c r="HW822" s="7"/>
      <c r="HX822" s="6"/>
      <c r="HY822" s="7"/>
      <c r="HZ822" s="6"/>
    </row>
    <row r="823" spans="229:234" s="1" customFormat="1" ht="12.75">
      <c r="HU823" s="6"/>
      <c r="HV823" s="6"/>
      <c r="HW823" s="7"/>
      <c r="HX823" s="6"/>
      <c r="HY823" s="7"/>
      <c r="HZ823" s="6"/>
    </row>
    <row r="824" spans="229:234" s="1" customFormat="1" ht="12.75">
      <c r="HU824" s="6"/>
      <c r="HV824" s="6"/>
      <c r="HW824" s="7"/>
      <c r="HX824" s="6"/>
      <c r="HY824" s="7"/>
      <c r="HZ824" s="6"/>
    </row>
    <row r="825" spans="229:234" s="1" customFormat="1" ht="12.75">
      <c r="HU825" s="6"/>
      <c r="HV825" s="6"/>
      <c r="HW825" s="7"/>
      <c r="HX825" s="6"/>
      <c r="HY825" s="7"/>
      <c r="HZ825" s="6"/>
    </row>
    <row r="826" spans="229:234" s="1" customFormat="1" ht="12.75">
      <c r="HU826" s="6"/>
      <c r="HV826" s="6"/>
      <c r="HW826" s="7"/>
      <c r="HX826" s="6"/>
      <c r="HY826" s="7"/>
      <c r="HZ826" s="6"/>
    </row>
    <row r="827" spans="229:234" s="1" customFormat="1" ht="12.75">
      <c r="HU827" s="6"/>
      <c r="HV827" s="6"/>
      <c r="HW827" s="7"/>
      <c r="HX827" s="6"/>
      <c r="HY827" s="7"/>
      <c r="HZ827" s="6"/>
    </row>
    <row r="828" spans="229:234" s="1" customFormat="1" ht="12.75">
      <c r="HU828" s="6"/>
      <c r="HV828" s="6"/>
      <c r="HW828" s="7"/>
      <c r="HX828" s="6"/>
      <c r="HY828" s="7"/>
      <c r="HZ828" s="6"/>
    </row>
    <row r="829" spans="229:234" s="1" customFormat="1" ht="12.75">
      <c r="HU829" s="6"/>
      <c r="HV829" s="6"/>
      <c r="HW829" s="7"/>
      <c r="HX829" s="6"/>
      <c r="HY829" s="7"/>
      <c r="HZ829" s="6"/>
    </row>
    <row r="830" spans="229:234" s="1" customFormat="1" ht="12.75">
      <c r="HU830" s="6"/>
      <c r="HV830" s="6"/>
      <c r="HW830" s="7"/>
      <c r="HX830" s="6"/>
      <c r="HY830" s="7"/>
      <c r="HZ830" s="6"/>
    </row>
    <row r="831" spans="229:234" s="1" customFormat="1" ht="12.75">
      <c r="HU831" s="6"/>
      <c r="HV831" s="6"/>
      <c r="HW831" s="7"/>
      <c r="HX831" s="6"/>
      <c r="HY831" s="7"/>
      <c r="HZ831" s="6"/>
    </row>
    <row r="832" spans="229:234" s="1" customFormat="1" ht="12.75">
      <c r="HU832" s="6"/>
      <c r="HV832" s="6"/>
      <c r="HW832" s="7"/>
      <c r="HX832" s="6"/>
      <c r="HY832" s="7"/>
      <c r="HZ832" s="6"/>
    </row>
    <row r="833" spans="229:234" s="1" customFormat="1" ht="12.75">
      <c r="HU833" s="6"/>
      <c r="HV833" s="6"/>
      <c r="HW833" s="7"/>
      <c r="HX833" s="6"/>
      <c r="HY833" s="7"/>
      <c r="HZ833" s="6"/>
    </row>
    <row r="834" spans="229:234" s="1" customFormat="1" ht="12.75">
      <c r="HU834" s="6"/>
      <c r="HV834" s="6"/>
      <c r="HW834" s="7"/>
      <c r="HX834" s="6"/>
      <c r="HY834" s="7"/>
      <c r="HZ834" s="6"/>
    </row>
    <row r="835" spans="229:234" s="1" customFormat="1" ht="12.75">
      <c r="HU835" s="6"/>
      <c r="HV835" s="6"/>
      <c r="HW835" s="7"/>
      <c r="HX835" s="6"/>
      <c r="HY835" s="7"/>
      <c r="HZ835" s="6"/>
    </row>
    <row r="836" spans="229:234" s="1" customFormat="1" ht="12.75">
      <c r="HU836" s="6"/>
      <c r="HV836" s="6"/>
      <c r="HW836" s="7"/>
      <c r="HX836" s="6"/>
      <c r="HY836" s="7"/>
      <c r="HZ836" s="6"/>
    </row>
    <row r="837" spans="229:234" s="1" customFormat="1" ht="12.75">
      <c r="HU837" s="6"/>
      <c r="HV837" s="6"/>
      <c r="HW837" s="7"/>
      <c r="HX837" s="6"/>
      <c r="HY837" s="7"/>
      <c r="HZ837" s="6"/>
    </row>
    <row r="838" spans="229:234" s="1" customFormat="1" ht="12.75">
      <c r="HU838" s="6"/>
      <c r="HV838" s="6"/>
      <c r="HW838" s="7"/>
      <c r="HX838" s="6"/>
      <c r="HY838" s="7"/>
      <c r="HZ838" s="6"/>
    </row>
    <row r="839" spans="229:234" s="1" customFormat="1" ht="12.75">
      <c r="HU839" s="6"/>
      <c r="HV839" s="6"/>
      <c r="HW839" s="7"/>
      <c r="HX839" s="6"/>
      <c r="HY839" s="7"/>
      <c r="HZ839" s="6"/>
    </row>
    <row r="840" spans="229:234" s="1" customFormat="1" ht="12.75">
      <c r="HU840" s="6"/>
      <c r="HV840" s="6"/>
      <c r="HW840" s="7"/>
      <c r="HX840" s="6"/>
      <c r="HY840" s="7"/>
      <c r="HZ840" s="6"/>
    </row>
    <row r="841" spans="229:234" s="1" customFormat="1" ht="12.75">
      <c r="HU841" s="6"/>
      <c r="HV841" s="6"/>
      <c r="HW841" s="7"/>
      <c r="HX841" s="6"/>
      <c r="HY841" s="7"/>
      <c r="HZ841" s="6"/>
    </row>
    <row r="842" spans="229:234" s="1" customFormat="1" ht="12.75">
      <c r="HU842" s="6"/>
      <c r="HV842" s="6"/>
      <c r="HW842" s="7"/>
      <c r="HX842" s="6"/>
      <c r="HY842" s="7"/>
      <c r="HZ842" s="6"/>
    </row>
    <row r="843" spans="229:234" s="1" customFormat="1" ht="12.75">
      <c r="HU843" s="6"/>
      <c r="HV843" s="6"/>
      <c r="HW843" s="7"/>
      <c r="HX843" s="6"/>
      <c r="HY843" s="7"/>
      <c r="HZ843" s="6"/>
    </row>
    <row r="844" spans="229:234" s="1" customFormat="1" ht="12.75">
      <c r="HU844" s="6"/>
      <c r="HV844" s="6"/>
      <c r="HW844" s="7"/>
      <c r="HX844" s="6"/>
      <c r="HY844" s="7"/>
      <c r="HZ844" s="6"/>
    </row>
    <row r="845" spans="229:234" s="1" customFormat="1" ht="12.75">
      <c r="HU845" s="6"/>
      <c r="HV845" s="6"/>
      <c r="HW845" s="7"/>
      <c r="HX845" s="6"/>
      <c r="HY845" s="7"/>
      <c r="HZ845" s="6"/>
    </row>
    <row r="846" spans="229:234" s="1" customFormat="1" ht="12.75">
      <c r="HU846" s="6"/>
      <c r="HV846" s="6"/>
      <c r="HW846" s="7"/>
      <c r="HX846" s="6"/>
      <c r="HY846" s="7"/>
      <c r="HZ846" s="6"/>
    </row>
    <row r="847" spans="229:234" s="1" customFormat="1" ht="12.75">
      <c r="HU847" s="6"/>
      <c r="HV847" s="6"/>
      <c r="HW847" s="7"/>
      <c r="HX847" s="6"/>
      <c r="HY847" s="7"/>
      <c r="HZ847" s="6"/>
    </row>
    <row r="848" spans="229:234" s="1" customFormat="1" ht="12.75">
      <c r="HU848" s="6"/>
      <c r="HV848" s="6"/>
      <c r="HW848" s="7"/>
      <c r="HX848" s="6"/>
      <c r="HY848" s="7"/>
      <c r="HZ848" s="6"/>
    </row>
    <row r="849" spans="229:234" s="1" customFormat="1" ht="12.75">
      <c r="HU849" s="6"/>
      <c r="HV849" s="6"/>
      <c r="HW849" s="7"/>
      <c r="HX849" s="6"/>
      <c r="HY849" s="7"/>
      <c r="HZ849" s="6"/>
    </row>
    <row r="850" spans="229:234" s="1" customFormat="1" ht="12.75">
      <c r="HU850" s="6"/>
      <c r="HV850" s="6"/>
      <c r="HW850" s="7"/>
      <c r="HX850" s="6"/>
      <c r="HY850" s="7"/>
      <c r="HZ850" s="6"/>
    </row>
    <row r="851" spans="229:234" s="1" customFormat="1" ht="12.75">
      <c r="HU851" s="6"/>
      <c r="HV851" s="6"/>
      <c r="HW851" s="7"/>
      <c r="HX851" s="6"/>
      <c r="HY851" s="7"/>
      <c r="HZ851" s="6"/>
    </row>
    <row r="852" spans="229:234" s="1" customFormat="1" ht="12.75">
      <c r="HU852" s="6"/>
      <c r="HV852" s="6"/>
      <c r="HW852" s="7"/>
      <c r="HX852" s="6"/>
      <c r="HY852" s="7"/>
      <c r="HZ852" s="6"/>
    </row>
    <row r="853" spans="229:234" s="1" customFormat="1" ht="12.75">
      <c r="HU853" s="6"/>
      <c r="HV853" s="6"/>
      <c r="HW853" s="7"/>
      <c r="HX853" s="6"/>
      <c r="HY853" s="7"/>
      <c r="HZ853" s="6"/>
    </row>
    <row r="854" spans="229:234" s="1" customFormat="1" ht="12.75">
      <c r="HU854" s="6"/>
      <c r="HV854" s="6"/>
      <c r="HW854" s="7"/>
      <c r="HX854" s="6"/>
      <c r="HY854" s="7"/>
      <c r="HZ854" s="6"/>
    </row>
    <row r="855" spans="229:234" s="1" customFormat="1" ht="12.75">
      <c r="HU855" s="6"/>
      <c r="HV855" s="6"/>
      <c r="HW855" s="7"/>
      <c r="HX855" s="6"/>
      <c r="HY855" s="7"/>
      <c r="HZ855" s="6"/>
    </row>
    <row r="856" spans="229:234" s="1" customFormat="1" ht="12.75">
      <c r="HU856" s="6"/>
      <c r="HV856" s="6"/>
      <c r="HW856" s="7"/>
      <c r="HX856" s="6"/>
      <c r="HY856" s="7"/>
      <c r="HZ856" s="6"/>
    </row>
    <row r="857" spans="229:234" s="1" customFormat="1" ht="12.75">
      <c r="HU857" s="6"/>
      <c r="HV857" s="6"/>
      <c r="HW857" s="7"/>
      <c r="HX857" s="6"/>
      <c r="HY857" s="7"/>
      <c r="HZ857" s="6"/>
    </row>
    <row r="858" spans="229:234" s="1" customFormat="1" ht="12.75">
      <c r="HU858" s="6"/>
      <c r="HV858" s="6"/>
      <c r="HW858" s="7"/>
      <c r="HX858" s="6"/>
      <c r="HY858" s="7"/>
      <c r="HZ858" s="6"/>
    </row>
    <row r="859" spans="229:234" s="1" customFormat="1" ht="12.75">
      <c r="HU859" s="6"/>
      <c r="HV859" s="6"/>
      <c r="HW859" s="7"/>
      <c r="HX859" s="6"/>
      <c r="HY859" s="7"/>
      <c r="HZ859" s="6"/>
    </row>
    <row r="860" spans="229:234" s="1" customFormat="1" ht="12.75">
      <c r="HU860" s="6"/>
      <c r="HV860" s="6"/>
      <c r="HW860" s="7"/>
      <c r="HX860" s="6"/>
      <c r="HY860" s="7"/>
      <c r="HZ860" s="6"/>
    </row>
    <row r="861" spans="229:234" s="1" customFormat="1" ht="12.75">
      <c r="HU861" s="6"/>
      <c r="HV861" s="6"/>
      <c r="HW861" s="7"/>
      <c r="HX861" s="6"/>
      <c r="HY861" s="7"/>
      <c r="HZ861" s="6"/>
    </row>
    <row r="862" spans="229:234" s="1" customFormat="1" ht="12.75">
      <c r="HU862" s="6"/>
      <c r="HV862" s="6"/>
      <c r="HW862" s="7"/>
      <c r="HX862" s="6"/>
      <c r="HY862" s="7"/>
      <c r="HZ862" s="6"/>
    </row>
    <row r="863" spans="229:234" s="1" customFormat="1" ht="12.75">
      <c r="HU863" s="6"/>
      <c r="HV863" s="6"/>
      <c r="HW863" s="7"/>
      <c r="HX863" s="6"/>
      <c r="HY863" s="7"/>
      <c r="HZ863" s="6"/>
    </row>
    <row r="864" spans="229:234" s="1" customFormat="1" ht="12.75">
      <c r="HU864" s="6"/>
      <c r="HV864" s="6"/>
      <c r="HW864" s="7"/>
      <c r="HX864" s="6"/>
      <c r="HY864" s="7"/>
      <c r="HZ864" s="6"/>
    </row>
    <row r="865" spans="229:234" s="1" customFormat="1" ht="12.75">
      <c r="HU865" s="6"/>
      <c r="HV865" s="6"/>
      <c r="HW865" s="7"/>
      <c r="HX865" s="6"/>
      <c r="HY865" s="7"/>
      <c r="HZ865" s="6"/>
    </row>
    <row r="866" spans="229:234" s="1" customFormat="1" ht="12.75">
      <c r="HU866" s="6"/>
      <c r="HV866" s="6"/>
      <c r="HW866" s="7"/>
      <c r="HX866" s="6"/>
      <c r="HY866" s="7"/>
      <c r="HZ866" s="6"/>
    </row>
    <row r="867" spans="229:234" s="1" customFormat="1" ht="12.75">
      <c r="HU867" s="6"/>
      <c r="HV867" s="6"/>
      <c r="HW867" s="7"/>
      <c r="HX867" s="6"/>
      <c r="HY867" s="7"/>
      <c r="HZ867" s="6"/>
    </row>
    <row r="868" spans="229:234" s="1" customFormat="1" ht="12.75">
      <c r="HU868" s="6"/>
      <c r="HV868" s="6"/>
      <c r="HW868" s="7"/>
      <c r="HX868" s="6"/>
      <c r="HY868" s="7"/>
      <c r="HZ868" s="6"/>
    </row>
    <row r="869" spans="229:234" s="1" customFormat="1" ht="12.75">
      <c r="HU869" s="6"/>
      <c r="HV869" s="6"/>
      <c r="HW869" s="7"/>
      <c r="HX869" s="6"/>
      <c r="HY869" s="7"/>
      <c r="HZ869" s="6"/>
    </row>
    <row r="870" spans="229:234" s="1" customFormat="1" ht="12.75">
      <c r="HU870" s="6"/>
      <c r="HV870" s="6"/>
      <c r="HW870" s="7"/>
      <c r="HX870" s="6"/>
      <c r="HY870" s="7"/>
      <c r="HZ870" s="6"/>
    </row>
    <row r="871" spans="229:234" s="1" customFormat="1" ht="12.75">
      <c r="HU871" s="6"/>
      <c r="HV871" s="6"/>
      <c r="HW871" s="7"/>
      <c r="HX871" s="6"/>
      <c r="HY871" s="7"/>
      <c r="HZ871" s="6"/>
    </row>
    <row r="872" spans="229:234" s="1" customFormat="1" ht="12.75">
      <c r="HU872" s="6"/>
      <c r="HV872" s="6"/>
      <c r="HW872" s="7"/>
      <c r="HX872" s="6"/>
      <c r="HY872" s="7"/>
      <c r="HZ872" s="6"/>
    </row>
    <row r="873" spans="229:234" s="1" customFormat="1" ht="12.75">
      <c r="HU873" s="6"/>
      <c r="HV873" s="6"/>
      <c r="HW873" s="7"/>
      <c r="HX873" s="6"/>
      <c r="HY873" s="7"/>
      <c r="HZ873" s="6"/>
    </row>
    <row r="874" spans="229:234" s="1" customFormat="1" ht="12.75">
      <c r="HU874" s="6"/>
      <c r="HV874" s="6"/>
      <c r="HW874" s="7"/>
      <c r="HX874" s="6"/>
      <c r="HY874" s="7"/>
      <c r="HZ874" s="6"/>
    </row>
    <row r="875" spans="229:234" s="1" customFormat="1" ht="12.75">
      <c r="HU875" s="6"/>
      <c r="HV875" s="6"/>
      <c r="HW875" s="7"/>
      <c r="HX875" s="6"/>
      <c r="HY875" s="7"/>
      <c r="HZ875" s="6"/>
    </row>
    <row r="876" spans="229:234" s="1" customFormat="1" ht="12.75">
      <c r="HU876" s="6"/>
      <c r="HV876" s="6"/>
      <c r="HW876" s="7"/>
      <c r="HX876" s="6"/>
      <c r="HY876" s="7"/>
      <c r="HZ876" s="6"/>
    </row>
    <row r="877" spans="229:234" s="1" customFormat="1" ht="12.75">
      <c r="HU877" s="6"/>
      <c r="HV877" s="6"/>
      <c r="HW877" s="7"/>
      <c r="HX877" s="6"/>
      <c r="HY877" s="7"/>
      <c r="HZ877" s="6"/>
    </row>
    <row r="878" spans="229:234" s="1" customFormat="1" ht="12.75">
      <c r="HU878" s="6"/>
      <c r="HV878" s="6"/>
      <c r="HW878" s="7"/>
      <c r="HX878" s="6"/>
      <c r="HY878" s="7"/>
      <c r="HZ878" s="6"/>
    </row>
    <row r="879" spans="229:234" s="1" customFormat="1" ht="12.75">
      <c r="HU879" s="6"/>
      <c r="HV879" s="6"/>
      <c r="HW879" s="7"/>
      <c r="HX879" s="6"/>
      <c r="HY879" s="7"/>
      <c r="HZ879" s="6"/>
    </row>
    <row r="880" spans="229:234" s="1" customFormat="1" ht="12.75">
      <c r="HU880" s="6"/>
      <c r="HV880" s="6"/>
      <c r="HW880" s="7"/>
      <c r="HX880" s="6"/>
      <c r="HY880" s="7"/>
      <c r="HZ880" s="6"/>
    </row>
    <row r="881" spans="229:234" s="1" customFormat="1" ht="12.75">
      <c r="HU881" s="6"/>
      <c r="HV881" s="6"/>
      <c r="HW881" s="7"/>
      <c r="HX881" s="6"/>
      <c r="HY881" s="7"/>
      <c r="HZ881" s="6"/>
    </row>
    <row r="882" spans="229:234" s="1" customFormat="1" ht="12.75">
      <c r="HU882" s="6"/>
      <c r="HV882" s="6"/>
      <c r="HW882" s="7"/>
      <c r="HX882" s="6"/>
      <c r="HY882" s="7"/>
      <c r="HZ882" s="6"/>
    </row>
    <row r="883" spans="229:234" s="1" customFormat="1" ht="12.75">
      <c r="HU883" s="6"/>
      <c r="HV883" s="6"/>
      <c r="HW883" s="7"/>
      <c r="HX883" s="6"/>
      <c r="HY883" s="7"/>
      <c r="HZ883" s="6"/>
    </row>
    <row r="884" spans="229:234" s="1" customFormat="1" ht="12.75">
      <c r="HU884" s="6"/>
      <c r="HV884" s="6"/>
      <c r="HW884" s="7"/>
      <c r="HX884" s="6"/>
      <c r="HY884" s="7"/>
      <c r="HZ884" s="6"/>
    </row>
    <row r="885" spans="229:234" s="1" customFormat="1" ht="12.75">
      <c r="HU885" s="6"/>
      <c r="HV885" s="6"/>
      <c r="HW885" s="7"/>
      <c r="HX885" s="6"/>
      <c r="HY885" s="7"/>
      <c r="HZ885" s="6"/>
    </row>
    <row r="886" spans="229:234" s="1" customFormat="1" ht="12.75">
      <c r="HU886" s="6"/>
      <c r="HV886" s="6"/>
      <c r="HW886" s="7"/>
      <c r="HX886" s="6"/>
      <c r="HY886" s="7"/>
      <c r="HZ886" s="6"/>
    </row>
    <row r="887" spans="229:234" s="1" customFormat="1" ht="12.75">
      <c r="HU887" s="6"/>
      <c r="HV887" s="6"/>
      <c r="HW887" s="7"/>
      <c r="HX887" s="6"/>
      <c r="HY887" s="7"/>
      <c r="HZ887" s="6"/>
    </row>
    <row r="888" spans="229:234" s="1" customFormat="1" ht="12.75">
      <c r="HU888" s="6"/>
      <c r="HV888" s="6"/>
      <c r="HW888" s="7"/>
      <c r="HX888" s="6"/>
      <c r="HY888" s="7"/>
      <c r="HZ888" s="6"/>
    </row>
    <row r="889" spans="229:234" s="1" customFormat="1" ht="12.75">
      <c r="HU889" s="6"/>
      <c r="HV889" s="6"/>
      <c r="HW889" s="7"/>
      <c r="HX889" s="6"/>
      <c r="HY889" s="7"/>
      <c r="HZ889" s="6"/>
    </row>
    <row r="890" spans="229:234" s="1" customFormat="1" ht="12.75">
      <c r="HU890" s="6"/>
      <c r="HV890" s="6"/>
      <c r="HW890" s="7"/>
      <c r="HX890" s="6"/>
      <c r="HY890" s="7"/>
      <c r="HZ890" s="6"/>
    </row>
    <row r="891" spans="229:234" s="1" customFormat="1" ht="12.75">
      <c r="HU891" s="6"/>
      <c r="HV891" s="6"/>
      <c r="HW891" s="7"/>
      <c r="HX891" s="6"/>
      <c r="HY891" s="7"/>
      <c r="HZ891" s="6"/>
    </row>
    <row r="892" spans="229:234" s="1" customFormat="1" ht="12.75">
      <c r="HU892" s="6"/>
      <c r="HV892" s="6"/>
      <c r="HW892" s="7"/>
      <c r="HX892" s="6"/>
      <c r="HY892" s="7"/>
      <c r="HZ892" s="6"/>
    </row>
    <row r="893" spans="229:234" s="1" customFormat="1" ht="12.75">
      <c r="HU893" s="6"/>
      <c r="HV893" s="6"/>
      <c r="HW893" s="7"/>
      <c r="HX893" s="6"/>
      <c r="HY893" s="7"/>
      <c r="HZ893" s="6"/>
    </row>
    <row r="894" spans="229:234" s="1" customFormat="1" ht="12.75">
      <c r="HU894" s="6"/>
      <c r="HV894" s="6"/>
      <c r="HW894" s="7"/>
      <c r="HX894" s="6"/>
      <c r="HY894" s="7"/>
      <c r="HZ894" s="6"/>
    </row>
    <row r="895" spans="229:234" s="1" customFormat="1" ht="12.75">
      <c r="HU895" s="6"/>
      <c r="HV895" s="6"/>
      <c r="HW895" s="7"/>
      <c r="HX895" s="6"/>
      <c r="HY895" s="7"/>
      <c r="HZ895" s="6"/>
    </row>
    <row r="896" spans="229:234" s="1" customFormat="1" ht="12.75">
      <c r="HU896" s="6"/>
      <c r="HV896" s="6"/>
      <c r="HW896" s="7"/>
      <c r="HX896" s="6"/>
      <c r="HY896" s="7"/>
      <c r="HZ896" s="6"/>
    </row>
    <row r="897" spans="229:234" s="1" customFormat="1" ht="12.75">
      <c r="HU897" s="6"/>
      <c r="HV897" s="6"/>
      <c r="HW897" s="7"/>
      <c r="HX897" s="6"/>
      <c r="HY897" s="7"/>
      <c r="HZ897" s="6"/>
    </row>
    <row r="898" spans="229:234" s="1" customFormat="1" ht="12.75">
      <c r="HU898" s="6"/>
      <c r="HV898" s="6"/>
      <c r="HW898" s="7"/>
      <c r="HX898" s="6"/>
      <c r="HY898" s="7"/>
      <c r="HZ898" s="6"/>
    </row>
    <row r="899" spans="229:234" s="1" customFormat="1" ht="12.75">
      <c r="HU899" s="6"/>
      <c r="HV899" s="6"/>
      <c r="HW899" s="7"/>
      <c r="HX899" s="6"/>
      <c r="HY899" s="7"/>
      <c r="HZ899" s="6"/>
    </row>
    <row r="900" spans="229:234" s="1" customFormat="1" ht="12.75">
      <c r="HU900" s="6"/>
      <c r="HV900" s="6"/>
      <c r="HW900" s="7"/>
      <c r="HX900" s="6"/>
      <c r="HY900" s="7"/>
      <c r="HZ900" s="6"/>
    </row>
    <row r="901" spans="229:234" s="1" customFormat="1" ht="12.75">
      <c r="HU901" s="6"/>
      <c r="HV901" s="6"/>
      <c r="HW901" s="7"/>
      <c r="HX901" s="6"/>
      <c r="HY901" s="7"/>
      <c r="HZ901" s="6"/>
    </row>
    <row r="902" spans="229:234" s="1" customFormat="1" ht="12.75">
      <c r="HU902" s="6"/>
      <c r="HV902" s="6"/>
      <c r="HW902" s="7"/>
      <c r="HX902" s="6"/>
      <c r="HY902" s="7"/>
      <c r="HZ902" s="6"/>
    </row>
    <row r="903" spans="229:234" s="1" customFormat="1" ht="12.75">
      <c r="HU903" s="6"/>
      <c r="HV903" s="6"/>
      <c r="HW903" s="7"/>
      <c r="HX903" s="6"/>
      <c r="HY903" s="7"/>
      <c r="HZ903" s="6"/>
    </row>
    <row r="904" spans="229:234" s="1" customFormat="1" ht="12.75">
      <c r="HU904" s="6"/>
      <c r="HV904" s="6"/>
      <c r="HW904" s="7"/>
      <c r="HX904" s="6"/>
      <c r="HY904" s="7"/>
      <c r="HZ904" s="6"/>
    </row>
    <row r="905" spans="229:234" s="1" customFormat="1" ht="12.75">
      <c r="HU905" s="6"/>
      <c r="HV905" s="6"/>
      <c r="HW905" s="7"/>
      <c r="HX905" s="6"/>
      <c r="HY905" s="7"/>
      <c r="HZ905" s="6"/>
    </row>
    <row r="906" spans="229:234" s="1" customFormat="1" ht="12.75">
      <c r="HU906" s="6"/>
      <c r="HV906" s="6"/>
      <c r="HW906" s="7"/>
      <c r="HX906" s="6"/>
      <c r="HY906" s="7"/>
      <c r="HZ906" s="6"/>
    </row>
    <row r="907" spans="229:234" s="1" customFormat="1" ht="12.75">
      <c r="HU907" s="6"/>
      <c r="HV907" s="6"/>
      <c r="HW907" s="7"/>
      <c r="HX907" s="6"/>
      <c r="HY907" s="7"/>
      <c r="HZ907" s="6"/>
    </row>
    <row r="908" spans="229:234" s="1" customFormat="1" ht="12.75">
      <c r="HU908" s="6"/>
      <c r="HV908" s="6"/>
      <c r="HW908" s="7"/>
      <c r="HX908" s="6"/>
      <c r="HY908" s="7"/>
      <c r="HZ908" s="6"/>
    </row>
    <row r="909" spans="229:234" s="1" customFormat="1" ht="12.75">
      <c r="HU909" s="6"/>
      <c r="HV909" s="6"/>
      <c r="HW909" s="7"/>
      <c r="HX909" s="6"/>
      <c r="HY909" s="7"/>
      <c r="HZ909" s="6"/>
    </row>
    <row r="910" spans="229:234" s="1" customFormat="1" ht="12.75">
      <c r="HU910" s="6"/>
      <c r="HV910" s="6"/>
      <c r="HW910" s="7"/>
      <c r="HX910" s="6"/>
      <c r="HY910" s="7"/>
      <c r="HZ910" s="6"/>
    </row>
    <row r="911" spans="229:234" s="1" customFormat="1" ht="12.75">
      <c r="HU911" s="6"/>
      <c r="HV911" s="6"/>
      <c r="HW911" s="7"/>
      <c r="HX911" s="6"/>
      <c r="HY911" s="7"/>
      <c r="HZ911" s="6"/>
    </row>
    <row r="912" spans="229:234" s="1" customFormat="1" ht="12.75">
      <c r="HU912" s="6"/>
      <c r="HV912" s="6"/>
      <c r="HW912" s="7"/>
      <c r="HX912" s="6"/>
      <c r="HY912" s="7"/>
      <c r="HZ912" s="6"/>
    </row>
    <row r="913" spans="229:234" s="1" customFormat="1" ht="12.75">
      <c r="HU913" s="6"/>
      <c r="HV913" s="6"/>
      <c r="HW913" s="7"/>
      <c r="HX913" s="6"/>
      <c r="HY913" s="7"/>
      <c r="HZ913" s="6"/>
    </row>
    <row r="914" spans="229:234" s="1" customFormat="1" ht="12.75">
      <c r="HU914" s="6"/>
      <c r="HV914" s="6"/>
      <c r="HW914" s="7"/>
      <c r="HX914" s="6"/>
      <c r="HY914" s="7"/>
      <c r="HZ914" s="6"/>
    </row>
    <row r="915" spans="229:234" s="1" customFormat="1" ht="12.75">
      <c r="HU915" s="6"/>
      <c r="HV915" s="6"/>
      <c r="HW915" s="7"/>
      <c r="HX915" s="6"/>
      <c r="HY915" s="7"/>
      <c r="HZ915" s="6"/>
    </row>
    <row r="916" spans="229:234" s="1" customFormat="1" ht="12.75">
      <c r="HU916" s="6"/>
      <c r="HV916" s="6"/>
      <c r="HW916" s="7"/>
      <c r="HX916" s="6"/>
      <c r="HY916" s="7"/>
      <c r="HZ916" s="6"/>
    </row>
    <row r="917" spans="229:234" s="1" customFormat="1" ht="12.75">
      <c r="HU917" s="6"/>
      <c r="HV917" s="6"/>
      <c r="HW917" s="7"/>
      <c r="HX917" s="6"/>
      <c r="HY917" s="7"/>
      <c r="HZ917" s="6"/>
    </row>
    <row r="918" spans="229:234" s="1" customFormat="1" ht="12.75">
      <c r="HU918" s="6"/>
      <c r="HV918" s="6"/>
      <c r="HW918" s="7"/>
      <c r="HX918" s="6"/>
      <c r="HY918" s="7"/>
      <c r="HZ918" s="6"/>
    </row>
    <row r="919" spans="229:234" s="1" customFormat="1" ht="12.75">
      <c r="HU919" s="6"/>
      <c r="HV919" s="6"/>
      <c r="HW919" s="7"/>
      <c r="HX919" s="6"/>
      <c r="HY919" s="7"/>
      <c r="HZ919" s="6"/>
    </row>
    <row r="920" spans="229:234" s="1" customFormat="1" ht="12.75">
      <c r="HU920" s="6"/>
      <c r="HV920" s="6"/>
      <c r="HW920" s="7"/>
      <c r="HX920" s="6"/>
      <c r="HY920" s="7"/>
      <c r="HZ920" s="6"/>
    </row>
    <row r="921" spans="229:234" s="1" customFormat="1" ht="12.75">
      <c r="HU921" s="6"/>
      <c r="HV921" s="6"/>
      <c r="HW921" s="7"/>
      <c r="HX921" s="6"/>
      <c r="HY921" s="7"/>
      <c r="HZ921" s="6"/>
    </row>
    <row r="922" spans="229:234" s="1" customFormat="1" ht="12.75">
      <c r="HU922" s="6"/>
      <c r="HV922" s="6"/>
      <c r="HW922" s="7"/>
      <c r="HX922" s="6"/>
      <c r="HY922" s="7"/>
      <c r="HZ922" s="6"/>
    </row>
    <row r="923" spans="229:234" s="1" customFormat="1" ht="12.75">
      <c r="HU923" s="6"/>
      <c r="HV923" s="6"/>
      <c r="HW923" s="7"/>
      <c r="HX923" s="6"/>
      <c r="HY923" s="7"/>
      <c r="HZ923" s="6"/>
    </row>
    <row r="924" spans="229:234" s="1" customFormat="1" ht="12.75">
      <c r="HU924" s="6"/>
      <c r="HV924" s="6"/>
      <c r="HW924" s="7"/>
      <c r="HX924" s="6"/>
      <c r="HY924" s="7"/>
      <c r="HZ924" s="6"/>
    </row>
    <row r="925" spans="229:234" s="1" customFormat="1" ht="12.75">
      <c r="HU925" s="6"/>
      <c r="HV925" s="6"/>
      <c r="HW925" s="7"/>
      <c r="HX925" s="6"/>
      <c r="HY925" s="7"/>
      <c r="HZ925" s="6"/>
    </row>
    <row r="926" spans="229:234" s="1" customFormat="1" ht="12.75">
      <c r="HU926" s="6"/>
      <c r="HV926" s="6"/>
      <c r="HW926" s="7"/>
      <c r="HX926" s="6"/>
      <c r="HY926" s="7"/>
      <c r="HZ926" s="6"/>
    </row>
    <row r="927" spans="229:234" s="1" customFormat="1" ht="12.75">
      <c r="HU927" s="6"/>
      <c r="HV927" s="6"/>
      <c r="HW927" s="7"/>
      <c r="HX927" s="6"/>
      <c r="HY927" s="7"/>
      <c r="HZ927" s="6"/>
    </row>
    <row r="928" spans="229:234" s="1" customFormat="1" ht="12.75">
      <c r="HU928" s="6"/>
      <c r="HV928" s="6"/>
      <c r="HW928" s="7"/>
      <c r="HX928" s="6"/>
      <c r="HY928" s="7"/>
      <c r="HZ928" s="6"/>
    </row>
    <row r="929" spans="229:234" s="1" customFormat="1" ht="12.75">
      <c r="HU929" s="6"/>
      <c r="HV929" s="6"/>
      <c r="HW929" s="7"/>
      <c r="HX929" s="6"/>
      <c r="HY929" s="7"/>
      <c r="HZ929" s="6"/>
    </row>
    <row r="930" spans="229:234" s="1" customFormat="1" ht="12.75">
      <c r="HU930" s="6"/>
      <c r="HV930" s="6"/>
      <c r="HW930" s="7"/>
      <c r="HX930" s="6"/>
      <c r="HY930" s="7"/>
      <c r="HZ930" s="6"/>
    </row>
    <row r="931" spans="229:234" s="1" customFormat="1" ht="12.75">
      <c r="HU931" s="6"/>
      <c r="HV931" s="6"/>
      <c r="HW931" s="7"/>
      <c r="HX931" s="6"/>
      <c r="HY931" s="7"/>
      <c r="HZ931" s="6"/>
    </row>
    <row r="932" spans="229:234" s="1" customFormat="1" ht="12.75">
      <c r="HU932" s="6"/>
      <c r="HV932" s="6"/>
      <c r="HW932" s="7"/>
      <c r="HX932" s="6"/>
      <c r="HY932" s="7"/>
      <c r="HZ932" s="6"/>
    </row>
    <row r="933" spans="229:234" s="1" customFormat="1" ht="12.75">
      <c r="HU933" s="6"/>
      <c r="HV933" s="6"/>
      <c r="HW933" s="7"/>
      <c r="HX933" s="6"/>
      <c r="HY933" s="7"/>
      <c r="HZ933" s="6"/>
    </row>
    <row r="934" spans="229:234" s="1" customFormat="1" ht="12.75">
      <c r="HU934" s="6"/>
      <c r="HV934" s="6"/>
      <c r="HW934" s="7"/>
      <c r="HX934" s="6"/>
      <c r="HY934" s="7"/>
      <c r="HZ934" s="6"/>
    </row>
    <row r="935" spans="229:234" s="1" customFormat="1" ht="12.75">
      <c r="HU935" s="6"/>
      <c r="HV935" s="6"/>
      <c r="HW935" s="7"/>
      <c r="HX935" s="6"/>
      <c r="HY935" s="7"/>
      <c r="HZ935" s="6"/>
    </row>
    <row r="936" spans="229:234" s="1" customFormat="1" ht="12.75">
      <c r="HU936" s="6"/>
      <c r="HV936" s="6"/>
      <c r="HW936" s="7"/>
      <c r="HX936" s="6"/>
      <c r="HY936" s="7"/>
      <c r="HZ936" s="6"/>
    </row>
    <row r="937" spans="229:234" s="1" customFormat="1" ht="12.75">
      <c r="HU937" s="6"/>
      <c r="HV937" s="6"/>
      <c r="HW937" s="7"/>
      <c r="HX937" s="6"/>
      <c r="HY937" s="7"/>
      <c r="HZ937" s="6"/>
    </row>
    <row r="938" spans="229:234" s="1" customFormat="1" ht="12.75">
      <c r="HU938" s="6"/>
      <c r="HV938" s="6"/>
      <c r="HW938" s="7"/>
      <c r="HX938" s="6"/>
      <c r="HY938" s="7"/>
      <c r="HZ938" s="6"/>
    </row>
    <row r="939" spans="229:234" s="1" customFormat="1" ht="12.75">
      <c r="HU939" s="6"/>
      <c r="HV939" s="6"/>
      <c r="HW939" s="7"/>
      <c r="HX939" s="6"/>
      <c r="HY939" s="7"/>
      <c r="HZ939" s="6"/>
    </row>
    <row r="940" spans="229:234" s="1" customFormat="1" ht="12.75">
      <c r="HU940" s="6"/>
      <c r="HV940" s="6"/>
      <c r="HW940" s="7"/>
      <c r="HX940" s="6"/>
      <c r="HY940" s="7"/>
      <c r="HZ940" s="6"/>
    </row>
    <row r="941" spans="229:234" s="1" customFormat="1" ht="12.75">
      <c r="HU941" s="6"/>
      <c r="HV941" s="6"/>
      <c r="HW941" s="7"/>
      <c r="HX941" s="6"/>
      <c r="HY941" s="7"/>
      <c r="HZ941" s="6"/>
    </row>
    <row r="942" spans="229:234" s="1" customFormat="1" ht="12.75">
      <c r="HU942" s="6"/>
      <c r="HV942" s="6"/>
      <c r="HW942" s="7"/>
      <c r="HX942" s="6"/>
      <c r="HY942" s="7"/>
      <c r="HZ942" s="6"/>
    </row>
    <row r="943" spans="229:234" s="1" customFormat="1" ht="12.75">
      <c r="HU943" s="6"/>
      <c r="HV943" s="6"/>
      <c r="HW943" s="7"/>
      <c r="HX943" s="6"/>
      <c r="HY943" s="7"/>
      <c r="HZ943" s="6"/>
    </row>
    <row r="944" spans="229:234" s="1" customFormat="1" ht="12.75">
      <c r="HU944" s="6"/>
      <c r="HV944" s="6"/>
      <c r="HW944" s="7"/>
      <c r="HX944" s="6"/>
      <c r="HY944" s="7"/>
      <c r="HZ944" s="6"/>
    </row>
    <row r="945" spans="229:234" s="1" customFormat="1" ht="12.75">
      <c r="HU945" s="6"/>
      <c r="HV945" s="6"/>
      <c r="HW945" s="7"/>
      <c r="HX945" s="6"/>
      <c r="HY945" s="7"/>
      <c r="HZ945" s="6"/>
    </row>
    <row r="946" spans="229:234" s="1" customFormat="1" ht="12.75">
      <c r="HU946" s="6"/>
      <c r="HV946" s="6"/>
      <c r="HW946" s="7"/>
      <c r="HX946" s="6"/>
      <c r="HY946" s="7"/>
      <c r="HZ946" s="6"/>
    </row>
    <row r="947" spans="229:234" s="1" customFormat="1" ht="12.75">
      <c r="HU947" s="6"/>
      <c r="HV947" s="6"/>
      <c r="HW947" s="7"/>
      <c r="HX947" s="6"/>
      <c r="HY947" s="7"/>
      <c r="HZ947" s="6"/>
    </row>
    <row r="948" spans="229:234" s="1" customFormat="1" ht="12.75">
      <c r="HU948" s="6"/>
      <c r="HV948" s="6"/>
      <c r="HW948" s="7"/>
      <c r="HX948" s="6"/>
      <c r="HY948" s="7"/>
      <c r="HZ948" s="6"/>
    </row>
    <row r="949" spans="229:234" s="1" customFormat="1" ht="12.75">
      <c r="HU949" s="6"/>
      <c r="HV949" s="6"/>
      <c r="HW949" s="7"/>
      <c r="HX949" s="6"/>
      <c r="HY949" s="7"/>
      <c r="HZ949" s="6"/>
    </row>
    <row r="950" spans="229:234" s="1" customFormat="1" ht="12.75">
      <c r="HU950" s="6"/>
      <c r="HV950" s="6"/>
      <c r="HW950" s="7"/>
      <c r="HX950" s="6"/>
      <c r="HY950" s="7"/>
      <c r="HZ950" s="6"/>
    </row>
    <row r="951" spans="229:234" s="1" customFormat="1" ht="12.75">
      <c r="HU951" s="6"/>
      <c r="HV951" s="6"/>
      <c r="HW951" s="7"/>
      <c r="HX951" s="6"/>
      <c r="HY951" s="7"/>
      <c r="HZ951" s="6"/>
    </row>
    <row r="952" spans="229:234" s="1" customFormat="1" ht="12.75">
      <c r="HU952" s="6"/>
      <c r="HV952" s="6"/>
      <c r="HW952" s="7"/>
      <c r="HX952" s="6"/>
      <c r="HY952" s="7"/>
      <c r="HZ952" s="6"/>
    </row>
    <row r="953" spans="229:234" s="1" customFormat="1" ht="12.75">
      <c r="HU953" s="6"/>
      <c r="HV953" s="6"/>
      <c r="HW953" s="7"/>
      <c r="HX953" s="6"/>
      <c r="HY953" s="7"/>
      <c r="HZ953" s="6"/>
    </row>
    <row r="954" spans="229:234" s="1" customFormat="1" ht="12.75">
      <c r="HU954" s="6"/>
      <c r="HV954" s="6"/>
      <c r="HW954" s="7"/>
      <c r="HX954" s="6"/>
      <c r="HY954" s="7"/>
      <c r="HZ954" s="6"/>
    </row>
    <row r="955" spans="229:234" s="1" customFormat="1" ht="12.75">
      <c r="HU955" s="6"/>
      <c r="HV955" s="6"/>
      <c r="HW955" s="7"/>
      <c r="HX955" s="6"/>
      <c r="HY955" s="7"/>
      <c r="HZ955" s="6"/>
    </row>
    <row r="956" spans="229:234" s="1" customFormat="1" ht="12.75">
      <c r="HU956" s="6"/>
      <c r="HV956" s="6"/>
      <c r="HW956" s="7"/>
      <c r="HX956" s="6"/>
      <c r="HY956" s="7"/>
      <c r="HZ956" s="6"/>
    </row>
    <row r="957" spans="229:234" s="1" customFormat="1" ht="12.75">
      <c r="HU957" s="6"/>
      <c r="HV957" s="6"/>
      <c r="HW957" s="7"/>
      <c r="HX957" s="6"/>
      <c r="HY957" s="7"/>
      <c r="HZ957" s="6"/>
    </row>
    <row r="958" spans="229:234" s="1" customFormat="1" ht="12.75">
      <c r="HU958" s="6"/>
      <c r="HV958" s="6"/>
      <c r="HW958" s="7"/>
      <c r="HX958" s="6"/>
      <c r="HY958" s="7"/>
      <c r="HZ958" s="6"/>
    </row>
    <row r="959" spans="229:234" s="1" customFormat="1" ht="12.75">
      <c r="HU959" s="6"/>
      <c r="HV959" s="6"/>
      <c r="HW959" s="7"/>
      <c r="HX959" s="6"/>
      <c r="HY959" s="7"/>
      <c r="HZ959" s="6"/>
    </row>
    <row r="960" spans="229:234" s="1" customFormat="1" ht="12.75">
      <c r="HU960" s="6"/>
      <c r="HV960" s="6"/>
      <c r="HW960" s="7"/>
      <c r="HX960" s="6"/>
      <c r="HY960" s="7"/>
      <c r="HZ960" s="6"/>
    </row>
    <row r="961" spans="229:234" s="1" customFormat="1" ht="12.75">
      <c r="HU961" s="6"/>
      <c r="HV961" s="6"/>
      <c r="HW961" s="7"/>
      <c r="HX961" s="6"/>
      <c r="HY961" s="7"/>
      <c r="HZ961" s="6"/>
    </row>
    <row r="962" spans="229:234" s="1" customFormat="1" ht="12.75">
      <c r="HU962" s="6"/>
      <c r="HV962" s="6"/>
      <c r="HW962" s="7"/>
      <c r="HX962" s="6"/>
      <c r="HY962" s="7"/>
      <c r="HZ962" s="6"/>
    </row>
    <row r="963" spans="229:234" s="1" customFormat="1" ht="12.75">
      <c r="HU963" s="6"/>
      <c r="HV963" s="6"/>
      <c r="HW963" s="7"/>
      <c r="HX963" s="6"/>
      <c r="HY963" s="7"/>
      <c r="HZ963" s="6"/>
    </row>
    <row r="964" spans="229:234" s="1" customFormat="1" ht="12.75">
      <c r="HU964" s="6"/>
      <c r="HV964" s="6"/>
      <c r="HW964" s="7"/>
      <c r="HX964" s="6"/>
      <c r="HY964" s="7"/>
      <c r="HZ964" s="6"/>
    </row>
    <row r="965" spans="229:234" s="1" customFormat="1" ht="12.75">
      <c r="HU965" s="6"/>
      <c r="HV965" s="6"/>
      <c r="HW965" s="7"/>
      <c r="HX965" s="6"/>
      <c r="HY965" s="7"/>
      <c r="HZ965" s="6"/>
    </row>
    <row r="966" spans="229:234" s="1" customFormat="1" ht="12.75">
      <c r="HU966" s="6"/>
      <c r="HV966" s="6"/>
      <c r="HW966" s="7"/>
      <c r="HX966" s="6"/>
      <c r="HY966" s="7"/>
      <c r="HZ966" s="6"/>
    </row>
    <row r="967" spans="229:234" s="1" customFormat="1" ht="12.75">
      <c r="HU967" s="6"/>
      <c r="HV967" s="6"/>
      <c r="HW967" s="7"/>
      <c r="HX967" s="6"/>
      <c r="HY967" s="7"/>
      <c r="HZ967" s="6"/>
    </row>
    <row r="968" spans="229:234" s="1" customFormat="1" ht="12.75">
      <c r="HU968" s="6"/>
      <c r="HV968" s="6"/>
      <c r="HW968" s="7"/>
      <c r="HX968" s="6"/>
      <c r="HY968" s="7"/>
      <c r="HZ968" s="6"/>
    </row>
    <row r="969" spans="229:234" s="1" customFormat="1" ht="12.75">
      <c r="HU969" s="6"/>
      <c r="HV969" s="6"/>
      <c r="HW969" s="7"/>
      <c r="HX969" s="6"/>
      <c r="HY969" s="7"/>
      <c r="HZ969" s="6"/>
    </row>
    <row r="970" spans="229:234" s="1" customFormat="1" ht="12.75">
      <c r="HU970" s="6"/>
      <c r="HV970" s="6"/>
      <c r="HW970" s="7"/>
      <c r="HX970" s="6"/>
      <c r="HY970" s="7"/>
      <c r="HZ970" s="6"/>
    </row>
    <row r="971" spans="229:234" s="1" customFormat="1" ht="12.75">
      <c r="HU971" s="6"/>
      <c r="HV971" s="6"/>
      <c r="HW971" s="7"/>
      <c r="HX971" s="6"/>
      <c r="HY971" s="7"/>
      <c r="HZ971" s="6"/>
    </row>
    <row r="972" spans="229:234" s="1" customFormat="1" ht="12.75">
      <c r="HU972" s="6"/>
      <c r="HV972" s="6"/>
      <c r="HW972" s="7"/>
      <c r="HX972" s="6"/>
      <c r="HY972" s="7"/>
      <c r="HZ972" s="6"/>
    </row>
    <row r="973" spans="229:234" s="1" customFormat="1" ht="12.75">
      <c r="HU973" s="6"/>
      <c r="HV973" s="6"/>
      <c r="HW973" s="7"/>
      <c r="HX973" s="6"/>
      <c r="HY973" s="7"/>
      <c r="HZ973" s="6"/>
    </row>
    <row r="974" spans="229:234" s="1" customFormat="1" ht="12.75">
      <c r="HU974" s="6"/>
      <c r="HV974" s="6"/>
      <c r="HW974" s="7"/>
      <c r="HX974" s="6"/>
      <c r="HY974" s="7"/>
      <c r="HZ974" s="6"/>
    </row>
    <row r="975" spans="229:234" s="1" customFormat="1" ht="12.75">
      <c r="HU975" s="6"/>
      <c r="HV975" s="6"/>
      <c r="HW975" s="7"/>
      <c r="HX975" s="6"/>
      <c r="HY975" s="7"/>
      <c r="HZ975" s="6"/>
    </row>
    <row r="976" spans="229:234" s="1" customFormat="1" ht="12.75">
      <c r="HU976" s="6"/>
      <c r="HV976" s="6"/>
      <c r="HW976" s="7"/>
      <c r="HX976" s="6"/>
      <c r="HY976" s="7"/>
      <c r="HZ976" s="6"/>
    </row>
    <row r="977" spans="229:234" s="1" customFormat="1" ht="12.75">
      <c r="HU977" s="6"/>
      <c r="HV977" s="6"/>
      <c r="HW977" s="7"/>
      <c r="HX977" s="6"/>
      <c r="HY977" s="7"/>
      <c r="HZ977" s="6"/>
    </row>
    <row r="978" spans="229:234" s="1" customFormat="1" ht="12.75">
      <c r="HU978" s="6"/>
      <c r="HV978" s="6"/>
      <c r="HW978" s="7"/>
      <c r="HX978" s="6"/>
      <c r="HY978" s="7"/>
      <c r="HZ978" s="6"/>
    </row>
    <row r="979" spans="229:234" s="1" customFormat="1" ht="12.75">
      <c r="HU979" s="6"/>
      <c r="HV979" s="6"/>
      <c r="HW979" s="7"/>
      <c r="HX979" s="6"/>
      <c r="HY979" s="7"/>
      <c r="HZ979" s="6"/>
    </row>
    <row r="980" spans="229:234" s="1" customFormat="1" ht="12.75">
      <c r="HU980" s="6"/>
      <c r="HV980" s="6"/>
      <c r="HW980" s="7"/>
      <c r="HX980" s="6"/>
      <c r="HY980" s="7"/>
      <c r="HZ980" s="6"/>
    </row>
    <row r="981" spans="229:234" s="1" customFormat="1" ht="12.75">
      <c r="HU981" s="6"/>
      <c r="HV981" s="6"/>
      <c r="HW981" s="7"/>
      <c r="HX981" s="6"/>
      <c r="HY981" s="7"/>
      <c r="HZ981" s="6"/>
    </row>
    <row r="982" spans="229:234" s="1" customFormat="1" ht="12.75">
      <c r="HU982" s="6"/>
      <c r="HV982" s="6"/>
      <c r="HW982" s="7"/>
      <c r="HX982" s="6"/>
      <c r="HY982" s="7"/>
      <c r="HZ982" s="6"/>
    </row>
    <row r="983" spans="229:234" s="1" customFormat="1" ht="12.75">
      <c r="HU983" s="6"/>
      <c r="HV983" s="6"/>
      <c r="HW983" s="7"/>
      <c r="HX983" s="6"/>
      <c r="HY983" s="7"/>
      <c r="HZ983" s="6"/>
    </row>
    <row r="984" spans="229:234" s="1" customFormat="1" ht="12.75">
      <c r="HU984" s="6"/>
      <c r="HV984" s="6"/>
      <c r="HW984" s="7"/>
      <c r="HX984" s="6"/>
      <c r="HY984" s="7"/>
      <c r="HZ984" s="6"/>
    </row>
    <row r="985" spans="229:234" s="1" customFormat="1" ht="12.75">
      <c r="HU985" s="6"/>
      <c r="HV985" s="6"/>
      <c r="HW985" s="7"/>
      <c r="HX985" s="6"/>
      <c r="HY985" s="7"/>
      <c r="HZ985" s="6"/>
    </row>
    <row r="986" spans="229:234" s="1" customFormat="1" ht="12.75">
      <c r="HU986" s="6"/>
      <c r="HV986" s="6"/>
      <c r="HW986" s="7"/>
      <c r="HX986" s="6"/>
      <c r="HY986" s="7"/>
      <c r="HZ986" s="6"/>
    </row>
    <row r="987" spans="229:234" s="1" customFormat="1" ht="12.75">
      <c r="HU987" s="6"/>
      <c r="HV987" s="6"/>
      <c r="HW987" s="7"/>
      <c r="HX987" s="6"/>
      <c r="HY987" s="7"/>
      <c r="HZ987" s="6"/>
    </row>
    <row r="988" spans="229:234" s="1" customFormat="1" ht="12.75">
      <c r="HU988" s="6"/>
      <c r="HV988" s="6"/>
      <c r="HW988" s="7"/>
      <c r="HX988" s="6"/>
      <c r="HY988" s="7"/>
      <c r="HZ988" s="6"/>
    </row>
    <row r="989" spans="229:234" s="1" customFormat="1" ht="12.75">
      <c r="HU989" s="6"/>
      <c r="HV989" s="6"/>
      <c r="HW989" s="7"/>
      <c r="HX989" s="6"/>
      <c r="HY989" s="7"/>
      <c r="HZ989" s="6"/>
    </row>
    <row r="990" spans="229:234" s="1" customFormat="1" ht="12.75">
      <c r="HU990" s="6"/>
      <c r="HV990" s="6"/>
      <c r="HW990" s="7"/>
      <c r="HX990" s="6"/>
      <c r="HY990" s="7"/>
      <c r="HZ990" s="6"/>
    </row>
    <row r="991" spans="229:234" s="1" customFormat="1" ht="12.75">
      <c r="HU991" s="6"/>
      <c r="HV991" s="6"/>
      <c r="HW991" s="7"/>
      <c r="HX991" s="6"/>
      <c r="HY991" s="7"/>
      <c r="HZ991" s="6"/>
    </row>
    <row r="992" spans="229:234" s="1" customFormat="1" ht="12.75">
      <c r="HU992" s="6"/>
      <c r="HV992" s="6"/>
      <c r="HW992" s="7"/>
      <c r="HX992" s="6"/>
      <c r="HY992" s="7"/>
      <c r="HZ992" s="6"/>
    </row>
    <row r="993" spans="229:234" s="1" customFormat="1" ht="12.75">
      <c r="HU993" s="6"/>
      <c r="HV993" s="6"/>
      <c r="HW993" s="7"/>
      <c r="HX993" s="6"/>
      <c r="HY993" s="7"/>
      <c r="HZ993" s="6"/>
    </row>
    <row r="994" spans="229:234" s="1" customFormat="1" ht="12.75">
      <c r="HU994" s="6"/>
      <c r="HV994" s="6"/>
      <c r="HW994" s="7"/>
      <c r="HX994" s="6"/>
      <c r="HY994" s="7"/>
      <c r="HZ994" s="6"/>
    </row>
    <row r="995" spans="229:234" s="1" customFormat="1" ht="12.75">
      <c r="HU995" s="6"/>
      <c r="HV995" s="6"/>
      <c r="HW995" s="7"/>
      <c r="HX995" s="6"/>
      <c r="HY995" s="7"/>
      <c r="HZ995" s="6"/>
    </row>
    <row r="996" spans="229:234" s="1" customFormat="1" ht="12.75">
      <c r="HU996" s="6"/>
      <c r="HV996" s="6"/>
      <c r="HW996" s="7"/>
      <c r="HX996" s="6"/>
      <c r="HY996" s="7"/>
      <c r="HZ996" s="6"/>
    </row>
    <row r="997" spans="229:234" s="1" customFormat="1" ht="12.75">
      <c r="HU997" s="6"/>
      <c r="HV997" s="6"/>
      <c r="HW997" s="7"/>
      <c r="HX997" s="6"/>
      <c r="HY997" s="7"/>
      <c r="HZ997" s="6"/>
    </row>
    <row r="998" spans="229:234" s="1" customFormat="1" ht="12.75">
      <c r="HU998" s="6"/>
      <c r="HV998" s="6"/>
      <c r="HW998" s="7"/>
      <c r="HX998" s="6"/>
      <c r="HY998" s="7"/>
      <c r="HZ998" s="6"/>
    </row>
    <row r="999" spans="229:234" s="1" customFormat="1" ht="12.75">
      <c r="HU999" s="6"/>
      <c r="HV999" s="6"/>
      <c r="HW999" s="7"/>
      <c r="HX999" s="6"/>
      <c r="HY999" s="7"/>
      <c r="HZ999" s="6"/>
    </row>
    <row r="1000" spans="229:234" s="1" customFormat="1" ht="12.75">
      <c r="HU1000" s="6"/>
      <c r="HV1000" s="6"/>
      <c r="HW1000" s="7"/>
      <c r="HX1000" s="6"/>
      <c r="HY1000" s="7"/>
      <c r="HZ1000" s="6"/>
    </row>
    <row r="1001" spans="229:234" s="1" customFormat="1" ht="12.75">
      <c r="HU1001" s="6"/>
      <c r="HV1001" s="6"/>
      <c r="HW1001" s="7"/>
      <c r="HX1001" s="6"/>
      <c r="HY1001" s="7"/>
      <c r="HZ1001" s="6"/>
    </row>
    <row r="1002" spans="229:234" s="1" customFormat="1" ht="12.75">
      <c r="HU1002" s="6"/>
      <c r="HV1002" s="6"/>
      <c r="HW1002" s="7"/>
      <c r="HX1002" s="6"/>
      <c r="HY1002" s="7"/>
      <c r="HZ1002" s="6"/>
    </row>
    <row r="1003" spans="229:234" s="1" customFormat="1" ht="12.75">
      <c r="HU1003" s="6"/>
      <c r="HV1003" s="6"/>
      <c r="HW1003" s="7"/>
      <c r="HX1003" s="6"/>
      <c r="HY1003" s="7"/>
      <c r="HZ1003" s="6"/>
    </row>
    <row r="1004" spans="229:234" s="1" customFormat="1" ht="12.75">
      <c r="HU1004" s="6"/>
      <c r="HV1004" s="6"/>
      <c r="HW1004" s="7"/>
      <c r="HX1004" s="6"/>
      <c r="HY1004" s="7"/>
      <c r="HZ1004" s="6"/>
    </row>
    <row r="1005" spans="229:234" s="1" customFormat="1" ht="12.75">
      <c r="HU1005" s="6"/>
      <c r="HV1005" s="6"/>
      <c r="HW1005" s="7"/>
      <c r="HX1005" s="6"/>
      <c r="HY1005" s="7"/>
      <c r="HZ1005" s="6"/>
    </row>
    <row r="1006" spans="229:234" s="1" customFormat="1" ht="12.75">
      <c r="HU1006" s="6"/>
      <c r="HV1006" s="6"/>
      <c r="HW1006" s="7"/>
      <c r="HX1006" s="6"/>
      <c r="HY1006" s="7"/>
      <c r="HZ1006" s="6"/>
    </row>
    <row r="1007" spans="229:234" s="1" customFormat="1" ht="12.75">
      <c r="HU1007" s="6"/>
      <c r="HV1007" s="6"/>
      <c r="HW1007" s="7"/>
      <c r="HX1007" s="6"/>
      <c r="HY1007" s="7"/>
      <c r="HZ1007" s="6"/>
    </row>
    <row r="1008" spans="229:234" s="1" customFormat="1" ht="12.75">
      <c r="HU1008" s="6"/>
      <c r="HV1008" s="6"/>
      <c r="HW1008" s="7"/>
      <c r="HX1008" s="6"/>
      <c r="HY1008" s="7"/>
      <c r="HZ1008" s="6"/>
    </row>
    <row r="1009" spans="229:234" s="1" customFormat="1" ht="12.75">
      <c r="HU1009" s="6"/>
      <c r="HV1009" s="6"/>
      <c r="HW1009" s="7"/>
      <c r="HX1009" s="6"/>
      <c r="HY1009" s="7"/>
      <c r="HZ1009" s="6"/>
    </row>
    <row r="1010" spans="229:234" s="1" customFormat="1" ht="12.75">
      <c r="HU1010" s="6"/>
      <c r="HV1010" s="6"/>
      <c r="HW1010" s="7"/>
      <c r="HX1010" s="6"/>
      <c r="HY1010" s="7"/>
      <c r="HZ1010" s="6"/>
    </row>
    <row r="1011" spans="229:234" s="1" customFormat="1" ht="12.75">
      <c r="HU1011" s="6"/>
      <c r="HV1011" s="6"/>
      <c r="HW1011" s="7"/>
      <c r="HX1011" s="6"/>
      <c r="HY1011" s="7"/>
      <c r="HZ1011" s="6"/>
    </row>
    <row r="1012" spans="229:234" s="1" customFormat="1" ht="12.75">
      <c r="HU1012" s="6"/>
      <c r="HV1012" s="6"/>
      <c r="HW1012" s="7"/>
      <c r="HX1012" s="6"/>
      <c r="HY1012" s="7"/>
      <c r="HZ1012" s="6"/>
    </row>
    <row r="1013" spans="229:234" s="1" customFormat="1" ht="12.75">
      <c r="HU1013" s="6"/>
      <c r="HV1013" s="6"/>
      <c r="HW1013" s="7"/>
      <c r="HX1013" s="6"/>
      <c r="HY1013" s="7"/>
      <c r="HZ1013" s="6"/>
    </row>
    <row r="1014" spans="229:234" s="1" customFormat="1" ht="12.75">
      <c r="HU1014" s="6"/>
      <c r="HV1014" s="6"/>
      <c r="HW1014" s="7"/>
      <c r="HX1014" s="6"/>
      <c r="HY1014" s="7"/>
      <c r="HZ1014" s="6"/>
    </row>
    <row r="1015" spans="229:234" s="1" customFormat="1" ht="12.75">
      <c r="HU1015" s="6"/>
      <c r="HV1015" s="6"/>
      <c r="HW1015" s="7"/>
      <c r="HX1015" s="6"/>
      <c r="HY1015" s="7"/>
      <c r="HZ1015" s="6"/>
    </row>
    <row r="1016" spans="229:234" s="1" customFormat="1" ht="12.75">
      <c r="HU1016" s="6"/>
      <c r="HV1016" s="6"/>
      <c r="HW1016" s="7"/>
      <c r="HX1016" s="6"/>
      <c r="HY1016" s="7"/>
      <c r="HZ1016" s="6"/>
    </row>
    <row r="1017" spans="229:234" s="1" customFormat="1" ht="12.75">
      <c r="HU1017" s="6"/>
      <c r="HV1017" s="6"/>
      <c r="HW1017" s="7"/>
      <c r="HX1017" s="6"/>
      <c r="HY1017" s="7"/>
      <c r="HZ1017" s="6"/>
    </row>
    <row r="1018" spans="229:234" s="1" customFormat="1" ht="12.75">
      <c r="HU1018" s="6"/>
      <c r="HV1018" s="6"/>
      <c r="HW1018" s="7"/>
      <c r="HX1018" s="6"/>
      <c r="HY1018" s="7"/>
      <c r="HZ1018" s="6"/>
    </row>
    <row r="1019" spans="229:234" s="1" customFormat="1" ht="12.75">
      <c r="HU1019" s="6"/>
      <c r="HV1019" s="6"/>
      <c r="HW1019" s="7"/>
      <c r="HX1019" s="6"/>
      <c r="HY1019" s="7"/>
      <c r="HZ1019" s="6"/>
    </row>
    <row r="1020" spans="229:234" s="1" customFormat="1" ht="12.75">
      <c r="HU1020" s="6"/>
      <c r="HV1020" s="6"/>
      <c r="HW1020" s="7"/>
      <c r="HX1020" s="6"/>
      <c r="HY1020" s="7"/>
      <c r="HZ1020" s="6"/>
    </row>
    <row r="1021" spans="229:234" s="1" customFormat="1" ht="12.75">
      <c r="HU1021" s="6"/>
      <c r="HV1021" s="6"/>
      <c r="HW1021" s="7"/>
      <c r="HX1021" s="6"/>
      <c r="HY1021" s="7"/>
      <c r="HZ1021" s="6"/>
    </row>
    <row r="1022" spans="229:234" s="1" customFormat="1" ht="12.75">
      <c r="HU1022" s="6"/>
      <c r="HV1022" s="6"/>
      <c r="HW1022" s="7"/>
      <c r="HX1022" s="6"/>
      <c r="HY1022" s="7"/>
      <c r="HZ1022" s="6"/>
    </row>
    <row r="1023" spans="229:234" s="1" customFormat="1" ht="12.75">
      <c r="HU1023" s="6"/>
      <c r="HV1023" s="6"/>
      <c r="HW1023" s="7"/>
      <c r="HX1023" s="6"/>
      <c r="HY1023" s="7"/>
      <c r="HZ1023" s="6"/>
    </row>
    <row r="1024" spans="229:234" s="1" customFormat="1" ht="12.75">
      <c r="HU1024" s="6"/>
      <c r="HV1024" s="6"/>
      <c r="HW1024" s="7"/>
      <c r="HX1024" s="6"/>
      <c r="HY1024" s="7"/>
      <c r="HZ1024" s="6"/>
    </row>
    <row r="1025" spans="229:234" s="1" customFormat="1" ht="12.75">
      <c r="HU1025" s="6"/>
      <c r="HV1025" s="6"/>
      <c r="HW1025" s="7"/>
      <c r="HX1025" s="6"/>
      <c r="HY1025" s="7"/>
      <c r="HZ1025" s="6"/>
    </row>
    <row r="1026" spans="229:234" s="1" customFormat="1" ht="12.75">
      <c r="HU1026" s="6"/>
      <c r="HV1026" s="6"/>
      <c r="HW1026" s="7"/>
      <c r="HX1026" s="6"/>
      <c r="HY1026" s="7"/>
      <c r="HZ1026" s="6"/>
    </row>
    <row r="1027" spans="229:234" s="1" customFormat="1" ht="12.75">
      <c r="HU1027" s="6"/>
      <c r="HV1027" s="6"/>
      <c r="HW1027" s="7"/>
      <c r="HX1027" s="6"/>
      <c r="HY1027" s="7"/>
      <c r="HZ1027" s="6"/>
    </row>
    <row r="1028" spans="229:234" s="1" customFormat="1" ht="12.75">
      <c r="HU1028" s="6"/>
      <c r="HV1028" s="6"/>
      <c r="HW1028" s="7"/>
      <c r="HX1028" s="6"/>
      <c r="HY1028" s="7"/>
      <c r="HZ1028" s="6"/>
    </row>
    <row r="1029" spans="229:234" s="1" customFormat="1" ht="12.75">
      <c r="HU1029" s="6"/>
      <c r="HV1029" s="6"/>
      <c r="HW1029" s="7"/>
      <c r="HX1029" s="6"/>
      <c r="HY1029" s="7"/>
      <c r="HZ1029" s="6"/>
    </row>
    <row r="1030" spans="229:234" s="1" customFormat="1" ht="12.75">
      <c r="HU1030" s="6"/>
      <c r="HV1030" s="6"/>
      <c r="HW1030" s="7"/>
      <c r="HX1030" s="6"/>
      <c r="HY1030" s="7"/>
      <c r="HZ1030" s="6"/>
    </row>
    <row r="1031" spans="229:234" s="1" customFormat="1" ht="12.75">
      <c r="HU1031" s="6"/>
      <c r="HV1031" s="6"/>
      <c r="HW1031" s="7"/>
      <c r="HX1031" s="6"/>
      <c r="HY1031" s="7"/>
      <c r="HZ1031" s="6"/>
    </row>
    <row r="1032" spans="229:234" s="1" customFormat="1" ht="12.75">
      <c r="HU1032" s="6"/>
      <c r="HV1032" s="6"/>
      <c r="HW1032" s="7"/>
      <c r="HX1032" s="6"/>
      <c r="HY1032" s="7"/>
      <c r="HZ1032" s="6"/>
    </row>
    <row r="1033" spans="229:234" s="1" customFormat="1" ht="12.75">
      <c r="HU1033" s="6"/>
      <c r="HV1033" s="6"/>
      <c r="HW1033" s="7"/>
      <c r="HX1033" s="6"/>
      <c r="HY1033" s="7"/>
      <c r="HZ1033" s="6"/>
    </row>
    <row r="1034" spans="229:234" s="1" customFormat="1" ht="12.75">
      <c r="HU1034" s="6"/>
      <c r="HV1034" s="6"/>
      <c r="HW1034" s="7"/>
      <c r="HX1034" s="6"/>
      <c r="HY1034" s="7"/>
      <c r="HZ1034" s="6"/>
    </row>
    <row r="1035" spans="229:234" s="1" customFormat="1" ht="12.75">
      <c r="HU1035" s="6"/>
      <c r="HV1035" s="6"/>
      <c r="HW1035" s="7"/>
      <c r="HX1035" s="6"/>
      <c r="HY1035" s="7"/>
      <c r="HZ1035" s="6"/>
    </row>
    <row r="1036" spans="229:234" s="1" customFormat="1" ht="12.75">
      <c r="HU1036" s="6"/>
      <c r="HV1036" s="6"/>
      <c r="HW1036" s="7"/>
      <c r="HX1036" s="6"/>
      <c r="HY1036" s="7"/>
      <c r="HZ1036" s="6"/>
    </row>
    <row r="1037" spans="229:234" s="1" customFormat="1" ht="12.75">
      <c r="HU1037" s="6"/>
      <c r="HV1037" s="6"/>
      <c r="HW1037" s="7"/>
      <c r="HX1037" s="6"/>
      <c r="HY1037" s="7"/>
      <c r="HZ1037" s="6"/>
    </row>
    <row r="1038" spans="229:234" s="1" customFormat="1" ht="12.75">
      <c r="HU1038" s="6"/>
      <c r="HV1038" s="6"/>
      <c r="HW1038" s="7"/>
      <c r="HX1038" s="6"/>
      <c r="HY1038" s="7"/>
      <c r="HZ1038" s="6"/>
    </row>
    <row r="1039" spans="229:234" s="1" customFormat="1" ht="12.75">
      <c r="HU1039" s="6"/>
      <c r="HV1039" s="6"/>
      <c r="HW1039" s="7"/>
      <c r="HX1039" s="6"/>
      <c r="HY1039" s="7"/>
      <c r="HZ1039" s="6"/>
    </row>
    <row r="1040" spans="229:234" s="1" customFormat="1" ht="12.75">
      <c r="HU1040" s="6"/>
      <c r="HV1040" s="6"/>
      <c r="HW1040" s="7"/>
      <c r="HX1040" s="6"/>
      <c r="HY1040" s="7"/>
      <c r="HZ1040" s="6"/>
    </row>
    <row r="1041" spans="229:234" s="1" customFormat="1" ht="12.75">
      <c r="HU1041" s="6"/>
      <c r="HV1041" s="6"/>
      <c r="HW1041" s="7"/>
      <c r="HX1041" s="6"/>
      <c r="HY1041" s="7"/>
      <c r="HZ1041" s="6"/>
    </row>
    <row r="1042" spans="229:234" s="1" customFormat="1" ht="12.75">
      <c r="HU1042" s="6"/>
      <c r="HV1042" s="6"/>
      <c r="HW1042" s="7"/>
      <c r="HX1042" s="6"/>
      <c r="HY1042" s="7"/>
      <c r="HZ1042" s="6"/>
    </row>
    <row r="1043" spans="229:234" s="1" customFormat="1" ht="12.75">
      <c r="HU1043" s="6"/>
      <c r="HV1043" s="6"/>
      <c r="HW1043" s="7"/>
      <c r="HX1043" s="6"/>
      <c r="HY1043" s="7"/>
      <c r="HZ1043" s="6"/>
    </row>
    <row r="1044" spans="229:234" s="1" customFormat="1" ht="12.75">
      <c r="HU1044" s="6"/>
      <c r="HV1044" s="6"/>
      <c r="HW1044" s="7"/>
      <c r="HX1044" s="6"/>
      <c r="HY1044" s="7"/>
      <c r="HZ1044" s="6"/>
    </row>
    <row r="1045" spans="229:234" s="1" customFormat="1" ht="12.75">
      <c r="HU1045" s="6"/>
      <c r="HV1045" s="6"/>
      <c r="HW1045" s="7"/>
      <c r="HX1045" s="6"/>
      <c r="HY1045" s="7"/>
      <c r="HZ1045" s="6"/>
    </row>
    <row r="1046" spans="229:234" s="1" customFormat="1" ht="12.75">
      <c r="HU1046" s="6"/>
      <c r="HV1046" s="6"/>
      <c r="HW1046" s="7"/>
      <c r="HX1046" s="6"/>
      <c r="HY1046" s="7"/>
      <c r="HZ1046" s="6"/>
    </row>
    <row r="1047" spans="229:234" s="1" customFormat="1" ht="12.75">
      <c r="HU1047" s="6"/>
      <c r="HV1047" s="6"/>
      <c r="HW1047" s="7"/>
      <c r="HX1047" s="6"/>
      <c r="HY1047" s="7"/>
      <c r="HZ1047" s="6"/>
    </row>
    <row r="1048" spans="229:234" s="1" customFormat="1" ht="12.75">
      <c r="HU1048" s="6"/>
      <c r="HV1048" s="6"/>
      <c r="HW1048" s="7"/>
      <c r="HX1048" s="6"/>
      <c r="HY1048" s="7"/>
      <c r="HZ1048" s="6"/>
    </row>
    <row r="1049" spans="229:234" s="1" customFormat="1" ht="12.75">
      <c r="HU1049" s="6"/>
      <c r="HV1049" s="6"/>
      <c r="HW1049" s="7"/>
      <c r="HX1049" s="6"/>
      <c r="HY1049" s="7"/>
      <c r="HZ1049" s="6"/>
    </row>
    <row r="1050" spans="229:234" s="1" customFormat="1" ht="12.75">
      <c r="HU1050" s="6"/>
      <c r="HV1050" s="6"/>
      <c r="HW1050" s="7"/>
      <c r="HX1050" s="6"/>
      <c r="HY1050" s="7"/>
      <c r="HZ1050" s="6"/>
    </row>
    <row r="1051" spans="229:234" s="1" customFormat="1" ht="12.75">
      <c r="HU1051" s="6"/>
      <c r="HV1051" s="6"/>
      <c r="HW1051" s="7"/>
      <c r="HX1051" s="6"/>
      <c r="HY1051" s="7"/>
      <c r="HZ1051" s="6"/>
    </row>
    <row r="1052" spans="229:234" s="1" customFormat="1" ht="12.75">
      <c r="HU1052" s="6"/>
      <c r="HV1052" s="6"/>
      <c r="HW1052" s="7"/>
      <c r="HX1052" s="6"/>
      <c r="HY1052" s="7"/>
      <c r="HZ1052" s="6"/>
    </row>
    <row r="1053" spans="229:234" s="1" customFormat="1" ht="12.75">
      <c r="HU1053" s="6"/>
      <c r="HV1053" s="6"/>
      <c r="HW1053" s="7"/>
      <c r="HX1053" s="6"/>
      <c r="HY1053" s="7"/>
      <c r="HZ1053" s="6"/>
    </row>
    <row r="1054" spans="229:234" s="1" customFormat="1" ht="12.75">
      <c r="HU1054" s="6"/>
      <c r="HV1054" s="6"/>
      <c r="HW1054" s="7"/>
      <c r="HX1054" s="6"/>
      <c r="HY1054" s="7"/>
      <c r="HZ1054" s="6"/>
    </row>
    <row r="1055" spans="229:234" s="1" customFormat="1" ht="12.75">
      <c r="HU1055" s="6"/>
      <c r="HV1055" s="6"/>
      <c r="HW1055" s="7"/>
      <c r="HX1055" s="6"/>
      <c r="HY1055" s="7"/>
      <c r="HZ1055" s="6"/>
    </row>
    <row r="1056" spans="229:234" s="1" customFormat="1" ht="12.75">
      <c r="HU1056" s="6"/>
      <c r="HV1056" s="6"/>
      <c r="HW1056" s="7"/>
      <c r="HX1056" s="6"/>
      <c r="HY1056" s="7"/>
      <c r="HZ1056" s="6"/>
    </row>
    <row r="1057" spans="229:234" s="1" customFormat="1" ht="12.75">
      <c r="HU1057" s="6"/>
      <c r="HV1057" s="6"/>
      <c r="HW1057" s="7"/>
      <c r="HX1057" s="6"/>
      <c r="HY1057" s="7"/>
      <c r="HZ1057" s="6"/>
    </row>
    <row r="1058" spans="229:234" s="1" customFormat="1" ht="12.75">
      <c r="HU1058" s="6"/>
      <c r="HV1058" s="6"/>
      <c r="HW1058" s="7"/>
      <c r="HX1058" s="6"/>
      <c r="HY1058" s="7"/>
      <c r="HZ1058" s="6"/>
    </row>
    <row r="1059" spans="229:234" s="1" customFormat="1" ht="12.75">
      <c r="HU1059" s="6"/>
      <c r="HV1059" s="6"/>
      <c r="HW1059" s="7"/>
      <c r="HX1059" s="6"/>
      <c r="HY1059" s="7"/>
      <c r="HZ1059" s="6"/>
    </row>
    <row r="1060" spans="229:234" s="1" customFormat="1" ht="12.75">
      <c r="HU1060" s="6"/>
      <c r="HV1060" s="6"/>
      <c r="HW1060" s="7"/>
      <c r="HX1060" s="6"/>
      <c r="HY1060" s="7"/>
      <c r="HZ1060" s="6"/>
    </row>
    <row r="1061" spans="229:234" s="1" customFormat="1" ht="12.75">
      <c r="HU1061" s="6"/>
      <c r="HV1061" s="6"/>
      <c r="HW1061" s="7"/>
      <c r="HX1061" s="6"/>
      <c r="HY1061" s="7"/>
      <c r="HZ1061" s="6"/>
    </row>
    <row r="1062" spans="229:234" s="1" customFormat="1" ht="12.75">
      <c r="HU1062" s="6"/>
      <c r="HV1062" s="6"/>
      <c r="HW1062" s="7"/>
      <c r="HX1062" s="6"/>
      <c r="HY1062" s="7"/>
      <c r="HZ1062" s="6"/>
    </row>
    <row r="1063" spans="229:234" s="1" customFormat="1" ht="12.75">
      <c r="HU1063" s="6"/>
      <c r="HV1063" s="6"/>
      <c r="HW1063" s="7"/>
      <c r="HX1063" s="6"/>
      <c r="HY1063" s="7"/>
      <c r="HZ1063" s="6"/>
    </row>
    <row r="1064" spans="229:234" s="1" customFormat="1" ht="12.75">
      <c r="HU1064" s="6"/>
      <c r="HV1064" s="6"/>
      <c r="HW1064" s="7"/>
      <c r="HX1064" s="6"/>
      <c r="HY1064" s="7"/>
      <c r="HZ1064" s="6"/>
    </row>
    <row r="1065" spans="229:234" s="1" customFormat="1" ht="12.75">
      <c r="HU1065" s="6"/>
      <c r="HV1065" s="6"/>
      <c r="HW1065" s="7"/>
      <c r="HX1065" s="6"/>
      <c r="HY1065" s="7"/>
      <c r="HZ1065" s="6"/>
    </row>
    <row r="1066" spans="229:234" s="1" customFormat="1" ht="12.75">
      <c r="HU1066" s="6"/>
      <c r="HV1066" s="6"/>
      <c r="HW1066" s="7"/>
      <c r="HX1066" s="6"/>
      <c r="HY1066" s="7"/>
      <c r="HZ1066" s="6"/>
    </row>
    <row r="1067" spans="229:234" s="1" customFormat="1" ht="12.75">
      <c r="HU1067" s="6"/>
      <c r="HV1067" s="6"/>
      <c r="HW1067" s="7"/>
      <c r="HX1067" s="6"/>
      <c r="HY1067" s="7"/>
      <c r="HZ1067" s="6"/>
    </row>
    <row r="1068" spans="229:234" s="1" customFormat="1" ht="12.75">
      <c r="HU1068" s="6"/>
      <c r="HV1068" s="6"/>
      <c r="HW1068" s="7"/>
      <c r="HX1068" s="6"/>
      <c r="HY1068" s="7"/>
      <c r="HZ1068" s="6"/>
    </row>
    <row r="1069" spans="229:234" s="1" customFormat="1" ht="12.75">
      <c r="HU1069" s="6"/>
      <c r="HV1069" s="6"/>
      <c r="HW1069" s="7"/>
      <c r="HX1069" s="6"/>
      <c r="HY1069" s="7"/>
      <c r="HZ1069" s="6"/>
    </row>
    <row r="1070" spans="229:234" s="1" customFormat="1" ht="12.75">
      <c r="HU1070" s="6"/>
      <c r="HV1070" s="6"/>
      <c r="HW1070" s="7"/>
      <c r="HX1070" s="6"/>
      <c r="HY1070" s="7"/>
      <c r="HZ1070" s="6"/>
    </row>
    <row r="1071" spans="229:234" s="1" customFormat="1" ht="12.75">
      <c r="HU1071" s="6"/>
      <c r="HV1071" s="6"/>
      <c r="HW1071" s="7"/>
      <c r="HX1071" s="6"/>
      <c r="HY1071" s="7"/>
      <c r="HZ1071" s="6"/>
    </row>
    <row r="1072" spans="229:234" s="1" customFormat="1" ht="12.75">
      <c r="HU1072" s="6"/>
      <c r="HV1072" s="6"/>
      <c r="HW1072" s="7"/>
      <c r="HX1072" s="6"/>
      <c r="HY1072" s="7"/>
      <c r="HZ1072" s="6"/>
    </row>
    <row r="1073" spans="229:234" s="1" customFormat="1" ht="12.75">
      <c r="HU1073" s="6"/>
      <c r="HV1073" s="6"/>
      <c r="HW1073" s="7"/>
      <c r="HX1073" s="6"/>
      <c r="HY1073" s="7"/>
      <c r="HZ1073" s="6"/>
    </row>
    <row r="1074" spans="229:234" s="1" customFormat="1" ht="12.75">
      <c r="HU1074" s="6"/>
      <c r="HV1074" s="6"/>
      <c r="HW1074" s="7"/>
      <c r="HX1074" s="6"/>
      <c r="HY1074" s="7"/>
      <c r="HZ1074" s="6"/>
    </row>
    <row r="1075" spans="229:234" s="1" customFormat="1" ht="12.75">
      <c r="HU1075" s="6"/>
      <c r="HV1075" s="6"/>
      <c r="HW1075" s="7"/>
      <c r="HX1075" s="6"/>
      <c r="HY1075" s="7"/>
      <c r="HZ1075" s="6"/>
    </row>
    <row r="1076" spans="229:234" s="1" customFormat="1" ht="12.75">
      <c r="HU1076" s="6"/>
      <c r="HV1076" s="6"/>
      <c r="HW1076" s="7"/>
      <c r="HX1076" s="6"/>
      <c r="HY1076" s="7"/>
      <c r="HZ1076" s="6"/>
    </row>
    <row r="1077" spans="229:234" s="1" customFormat="1" ht="12.75">
      <c r="HU1077" s="6"/>
      <c r="HV1077" s="6"/>
      <c r="HW1077" s="7"/>
      <c r="HX1077" s="6"/>
      <c r="HY1077" s="7"/>
      <c r="HZ1077" s="6"/>
    </row>
    <row r="1078" spans="229:234" s="1" customFormat="1" ht="12.75">
      <c r="HU1078" s="6"/>
      <c r="HV1078" s="6"/>
      <c r="HW1078" s="7"/>
      <c r="HX1078" s="6"/>
      <c r="HY1078" s="7"/>
      <c r="HZ1078" s="6"/>
    </row>
    <row r="1079" spans="229:234" s="1" customFormat="1" ht="12.75">
      <c r="HU1079" s="6"/>
      <c r="HV1079" s="6"/>
      <c r="HW1079" s="7"/>
      <c r="HX1079" s="6"/>
      <c r="HY1079" s="7"/>
      <c r="HZ1079" s="6"/>
    </row>
    <row r="1080" spans="229:234" s="1" customFormat="1" ht="12.75">
      <c r="HU1080" s="6"/>
      <c r="HV1080" s="6"/>
      <c r="HW1080" s="7"/>
      <c r="HX1080" s="6"/>
      <c r="HY1080" s="7"/>
      <c r="HZ1080" s="6"/>
    </row>
    <row r="1081" spans="229:234" s="1" customFormat="1" ht="12.75">
      <c r="HU1081" s="6"/>
      <c r="HV1081" s="6"/>
      <c r="HW1081" s="7"/>
      <c r="HX1081" s="6"/>
      <c r="HY1081" s="7"/>
      <c r="HZ1081" s="6"/>
    </row>
    <row r="1082" spans="229:234" s="1" customFormat="1" ht="12.75">
      <c r="HU1082" s="6"/>
      <c r="HV1082" s="6"/>
      <c r="HW1082" s="7"/>
      <c r="HX1082" s="6"/>
      <c r="HY1082" s="7"/>
      <c r="HZ1082" s="6"/>
    </row>
    <row r="1083" spans="229:234" s="1" customFormat="1" ht="12.75">
      <c r="HU1083" s="6"/>
      <c r="HV1083" s="6"/>
      <c r="HW1083" s="7"/>
      <c r="HX1083" s="6"/>
      <c r="HY1083" s="7"/>
      <c r="HZ1083" s="6"/>
    </row>
    <row r="1084" spans="229:234" s="1" customFormat="1" ht="12.75">
      <c r="HU1084" s="6"/>
      <c r="HV1084" s="6"/>
      <c r="HW1084" s="7"/>
      <c r="HX1084" s="6"/>
      <c r="HY1084" s="7"/>
      <c r="HZ1084" s="6"/>
    </row>
    <row r="1085" spans="229:234" s="1" customFormat="1" ht="12.75">
      <c r="HU1085" s="6"/>
      <c r="HV1085" s="6"/>
      <c r="HW1085" s="7"/>
      <c r="HX1085" s="6"/>
      <c r="HY1085" s="7"/>
      <c r="HZ1085" s="6"/>
    </row>
    <row r="1086" spans="229:234" s="1" customFormat="1" ht="12.75">
      <c r="HU1086" s="6"/>
      <c r="HV1086" s="6"/>
      <c r="HW1086" s="7"/>
      <c r="HX1086" s="6"/>
      <c r="HY1086" s="7"/>
      <c r="HZ1086" s="6"/>
    </row>
    <row r="1087" spans="229:234" s="1" customFormat="1" ht="12.75">
      <c r="HU1087" s="6"/>
      <c r="HV1087" s="6"/>
      <c r="HW1087" s="7"/>
      <c r="HX1087" s="6"/>
      <c r="HY1087" s="7"/>
      <c r="HZ1087" s="6"/>
    </row>
    <row r="1088" spans="229:234" s="1" customFormat="1" ht="12.75">
      <c r="HU1088" s="6"/>
      <c r="HV1088" s="6"/>
      <c r="HW1088" s="7"/>
      <c r="HX1088" s="6"/>
      <c r="HY1088" s="7"/>
      <c r="HZ1088" s="6"/>
    </row>
    <row r="1089" spans="229:234" s="1" customFormat="1" ht="12.75">
      <c r="HU1089" s="6"/>
      <c r="HV1089" s="6"/>
      <c r="HW1089" s="7"/>
      <c r="HX1089" s="6"/>
      <c r="HY1089" s="7"/>
      <c r="HZ1089" s="6"/>
    </row>
    <row r="1090" spans="229:234" s="1" customFormat="1" ht="12.75">
      <c r="HU1090" s="6"/>
      <c r="HV1090" s="6"/>
      <c r="HW1090" s="7"/>
      <c r="HX1090" s="6"/>
      <c r="HY1090" s="7"/>
      <c r="HZ1090" s="6"/>
    </row>
    <row r="1091" spans="229:234" s="1" customFormat="1" ht="12.75">
      <c r="HU1091" s="6"/>
      <c r="HV1091" s="6"/>
      <c r="HW1091" s="7"/>
      <c r="HX1091" s="6"/>
      <c r="HY1091" s="7"/>
      <c r="HZ1091" s="6"/>
    </row>
    <row r="1092" spans="229:234" s="1" customFormat="1" ht="12.75">
      <c r="HU1092" s="6"/>
      <c r="HV1092" s="6"/>
      <c r="HW1092" s="7"/>
      <c r="HX1092" s="6"/>
      <c r="HY1092" s="7"/>
      <c r="HZ1092" s="6"/>
    </row>
    <row r="1093" spans="229:234" s="1" customFormat="1" ht="12.75">
      <c r="HU1093" s="6"/>
      <c r="HV1093" s="6"/>
      <c r="HW1093" s="7"/>
      <c r="HX1093" s="6"/>
      <c r="HY1093" s="7"/>
      <c r="HZ1093" s="6"/>
    </row>
    <row r="1094" spans="229:234" s="1" customFormat="1" ht="12.75">
      <c r="HU1094" s="6"/>
      <c r="HV1094" s="6"/>
      <c r="HW1094" s="7"/>
      <c r="HX1094" s="6"/>
      <c r="HY1094" s="7"/>
      <c r="HZ1094" s="6"/>
    </row>
    <row r="1095" spans="229:234" s="1" customFormat="1" ht="12.75">
      <c r="HU1095" s="6"/>
      <c r="HV1095" s="6"/>
      <c r="HW1095" s="7"/>
      <c r="HX1095" s="6"/>
      <c r="HY1095" s="7"/>
      <c r="HZ1095" s="6"/>
    </row>
    <row r="1096" spans="229:234" s="1" customFormat="1" ht="12.75">
      <c r="HU1096" s="6"/>
      <c r="HV1096" s="6"/>
      <c r="HW1096" s="7"/>
      <c r="HX1096" s="6"/>
      <c r="HY1096" s="7"/>
      <c r="HZ1096" s="6"/>
    </row>
    <row r="1097" spans="229:234" s="1" customFormat="1" ht="12.75">
      <c r="HU1097" s="6"/>
      <c r="HV1097" s="6"/>
      <c r="HW1097" s="7"/>
      <c r="HX1097" s="6"/>
      <c r="HY1097" s="7"/>
      <c r="HZ1097" s="6"/>
    </row>
    <row r="1098" spans="229:234" s="1" customFormat="1" ht="12.75">
      <c r="HU1098" s="6"/>
      <c r="HV1098" s="6"/>
      <c r="HW1098" s="7"/>
      <c r="HX1098" s="6"/>
      <c r="HY1098" s="7"/>
      <c r="HZ1098" s="6"/>
    </row>
    <row r="1099" spans="229:234" s="1" customFormat="1" ht="12.75">
      <c r="HU1099" s="6"/>
      <c r="HV1099" s="6"/>
      <c r="HW1099" s="7"/>
      <c r="HX1099" s="6"/>
      <c r="HY1099" s="7"/>
      <c r="HZ1099" s="6"/>
    </row>
    <row r="1100" spans="229:234" s="1" customFormat="1" ht="12.75">
      <c r="HU1100" s="6"/>
      <c r="HV1100" s="6"/>
      <c r="HW1100" s="7"/>
      <c r="HX1100" s="6"/>
      <c r="HY1100" s="7"/>
      <c r="HZ1100" s="6"/>
    </row>
    <row r="1101" spans="229:234" s="1" customFormat="1" ht="12.75">
      <c r="HU1101" s="6"/>
      <c r="HV1101" s="6"/>
      <c r="HW1101" s="7"/>
      <c r="HX1101" s="6"/>
      <c r="HY1101" s="7"/>
      <c r="HZ1101" s="6"/>
    </row>
    <row r="1102" spans="229:234" s="1" customFormat="1" ht="12.75">
      <c r="HU1102" s="6"/>
      <c r="HV1102" s="6"/>
      <c r="HW1102" s="7"/>
      <c r="HX1102" s="6"/>
      <c r="HY1102" s="7"/>
      <c r="HZ1102" s="6"/>
    </row>
    <row r="1103" spans="229:234" s="1" customFormat="1" ht="12.75">
      <c r="HU1103" s="6"/>
      <c r="HV1103" s="6"/>
      <c r="HW1103" s="7"/>
      <c r="HX1103" s="6"/>
      <c r="HY1103" s="7"/>
      <c r="HZ1103" s="6"/>
    </row>
    <row r="1104" spans="229:234" s="1" customFormat="1" ht="12.75">
      <c r="HU1104" s="6"/>
      <c r="HV1104" s="6"/>
      <c r="HW1104" s="7"/>
      <c r="HX1104" s="6"/>
      <c r="HY1104" s="7"/>
      <c r="HZ1104" s="6"/>
    </row>
    <row r="1105" spans="229:234" s="1" customFormat="1" ht="12.75">
      <c r="HU1105" s="6"/>
      <c r="HV1105" s="6"/>
      <c r="HW1105" s="7"/>
      <c r="HX1105" s="6"/>
      <c r="HY1105" s="7"/>
      <c r="HZ1105" s="6"/>
    </row>
    <row r="1106" spans="229:234" s="1" customFormat="1" ht="12.75">
      <c r="HU1106" s="6"/>
      <c r="HV1106" s="6"/>
      <c r="HW1106" s="7"/>
      <c r="HX1106" s="6"/>
      <c r="HY1106" s="7"/>
      <c r="HZ1106" s="6"/>
    </row>
    <row r="1107" spans="229:234" s="1" customFormat="1" ht="12.75">
      <c r="HU1107" s="6"/>
      <c r="HV1107" s="6"/>
      <c r="HW1107" s="7"/>
      <c r="HX1107" s="6"/>
      <c r="HY1107" s="7"/>
      <c r="HZ1107" s="6"/>
    </row>
    <row r="1108" spans="229:234" s="1" customFormat="1" ht="12.75">
      <c r="HU1108" s="6"/>
      <c r="HV1108" s="6"/>
      <c r="HW1108" s="7"/>
      <c r="HX1108" s="6"/>
      <c r="HY1108" s="7"/>
      <c r="HZ1108" s="6"/>
    </row>
    <row r="1109" spans="229:234" s="1" customFormat="1" ht="12.75">
      <c r="HU1109" s="6"/>
      <c r="HV1109" s="6"/>
      <c r="HW1109" s="7"/>
      <c r="HX1109" s="6"/>
      <c r="HY1109" s="7"/>
      <c r="HZ1109" s="6"/>
    </row>
    <row r="1110" spans="229:234" s="1" customFormat="1" ht="12.75">
      <c r="HU1110" s="6"/>
      <c r="HV1110" s="6"/>
      <c r="HW1110" s="7"/>
      <c r="HX1110" s="6"/>
      <c r="HY1110" s="7"/>
      <c r="HZ1110" s="6"/>
    </row>
    <row r="1111" spans="229:234" s="1" customFormat="1" ht="12.75">
      <c r="HU1111" s="6"/>
      <c r="HV1111" s="6"/>
      <c r="HW1111" s="7"/>
      <c r="HX1111" s="6"/>
      <c r="HY1111" s="7"/>
      <c r="HZ1111" s="6"/>
    </row>
    <row r="1112" spans="229:234" s="1" customFormat="1" ht="12.75">
      <c r="HU1112" s="6"/>
      <c r="HV1112" s="6"/>
      <c r="HW1112" s="7"/>
      <c r="HX1112" s="6"/>
      <c r="HY1112" s="7"/>
      <c r="HZ1112" s="6"/>
    </row>
    <row r="1113" spans="229:234" s="1" customFormat="1" ht="12.75">
      <c r="HU1113" s="6"/>
      <c r="HV1113" s="6"/>
      <c r="HW1113" s="7"/>
      <c r="HX1113" s="6"/>
      <c r="HY1113" s="7"/>
      <c r="HZ1113" s="6"/>
    </row>
    <row r="1114" spans="229:234" s="1" customFormat="1" ht="12.75">
      <c r="HU1114" s="6"/>
      <c r="HV1114" s="6"/>
      <c r="HW1114" s="7"/>
      <c r="HX1114" s="6"/>
      <c r="HY1114" s="7"/>
      <c r="HZ1114" s="6"/>
    </row>
    <row r="1115" spans="229:234" s="1" customFormat="1" ht="12.75">
      <c r="HU1115" s="6"/>
      <c r="HV1115" s="6"/>
      <c r="HW1115" s="7"/>
      <c r="HX1115" s="6"/>
      <c r="HY1115" s="7"/>
      <c r="HZ1115" s="6"/>
    </row>
    <row r="1116" spans="229:234" s="1" customFormat="1" ht="12.75">
      <c r="HU1116" s="6"/>
      <c r="HV1116" s="6"/>
      <c r="HW1116" s="7"/>
      <c r="HX1116" s="6"/>
      <c r="HY1116" s="7"/>
      <c r="HZ1116" s="6"/>
    </row>
    <row r="1117" spans="229:234" s="1" customFormat="1" ht="12.75">
      <c r="HU1117" s="6"/>
      <c r="HV1117" s="6"/>
      <c r="HW1117" s="7"/>
      <c r="HX1117" s="6"/>
      <c r="HY1117" s="7"/>
      <c r="HZ1117" s="6"/>
    </row>
    <row r="1118" spans="229:234" s="1" customFormat="1" ht="12.75">
      <c r="HU1118" s="6"/>
      <c r="HV1118" s="6"/>
      <c r="HW1118" s="7"/>
      <c r="HX1118" s="6"/>
      <c r="HY1118" s="7"/>
      <c r="HZ1118" s="6"/>
    </row>
    <row r="1119" spans="229:234" s="1" customFormat="1" ht="12.75">
      <c r="HU1119" s="6"/>
      <c r="HV1119" s="6"/>
      <c r="HW1119" s="7"/>
      <c r="HX1119" s="6"/>
      <c r="HY1119" s="7"/>
      <c r="HZ1119" s="6"/>
    </row>
    <row r="1120" spans="229:234" s="1" customFormat="1" ht="12.75">
      <c r="HU1120" s="6"/>
      <c r="HV1120" s="6"/>
      <c r="HW1120" s="7"/>
      <c r="HX1120" s="6"/>
      <c r="HY1120" s="7"/>
      <c r="HZ1120" s="6"/>
    </row>
    <row r="1121" spans="229:234" s="1" customFormat="1" ht="12.75">
      <c r="HU1121" s="6"/>
      <c r="HV1121" s="6"/>
      <c r="HW1121" s="7"/>
      <c r="HX1121" s="6"/>
      <c r="HY1121" s="7"/>
      <c r="HZ1121" s="6"/>
    </row>
    <row r="1122" spans="229:234" s="1" customFormat="1" ht="12.75">
      <c r="HU1122" s="6"/>
      <c r="HV1122" s="6"/>
      <c r="HW1122" s="7"/>
      <c r="HX1122" s="6"/>
      <c r="HY1122" s="7"/>
      <c r="HZ1122" s="6"/>
    </row>
    <row r="1123" spans="229:234" s="1" customFormat="1" ht="12.75">
      <c r="HU1123" s="6"/>
      <c r="HV1123" s="6"/>
      <c r="HW1123" s="7"/>
      <c r="HX1123" s="6"/>
      <c r="HY1123" s="7"/>
      <c r="HZ1123" s="6"/>
    </row>
    <row r="1124" spans="229:234" s="1" customFormat="1" ht="12.75">
      <c r="HU1124" s="6"/>
      <c r="HV1124" s="6"/>
      <c r="HW1124" s="7"/>
      <c r="HX1124" s="6"/>
      <c r="HY1124" s="7"/>
      <c r="HZ1124" s="6"/>
    </row>
    <row r="1125" spans="229:234" s="1" customFormat="1" ht="12.75">
      <c r="HU1125" s="6"/>
      <c r="HV1125" s="6"/>
      <c r="HW1125" s="7"/>
      <c r="HX1125" s="6"/>
      <c r="HY1125" s="7"/>
      <c r="HZ1125" s="6"/>
    </row>
    <row r="1126" spans="229:234" s="1" customFormat="1" ht="12.75">
      <c r="HU1126" s="6"/>
      <c r="HV1126" s="6"/>
      <c r="HW1126" s="7"/>
      <c r="HX1126" s="6"/>
      <c r="HY1126" s="7"/>
      <c r="HZ1126" s="6"/>
    </row>
    <row r="1127" spans="229:234" s="1" customFormat="1" ht="12.75">
      <c r="HU1127" s="6"/>
      <c r="HV1127" s="6"/>
      <c r="HW1127" s="7"/>
      <c r="HX1127" s="6"/>
      <c r="HY1127" s="7"/>
      <c r="HZ1127" s="6"/>
    </row>
    <row r="1128" spans="229:234" s="1" customFormat="1" ht="12.75">
      <c r="HU1128" s="6"/>
      <c r="HV1128" s="6"/>
      <c r="HW1128" s="7"/>
      <c r="HX1128" s="6"/>
      <c r="HY1128" s="7"/>
      <c r="HZ1128" s="6"/>
    </row>
    <row r="1129" spans="229:234" s="1" customFormat="1" ht="12.75">
      <c r="HU1129" s="6"/>
      <c r="HV1129" s="6"/>
      <c r="HW1129" s="7"/>
      <c r="HX1129" s="6"/>
      <c r="HY1129" s="7"/>
      <c r="HZ1129" s="6"/>
    </row>
    <row r="1130" spans="229:234" s="1" customFormat="1" ht="12.75">
      <c r="HU1130" s="6"/>
      <c r="HV1130" s="6"/>
      <c r="HW1130" s="7"/>
      <c r="HX1130" s="6"/>
      <c r="HY1130" s="7"/>
      <c r="HZ1130" s="6"/>
    </row>
    <row r="1131" spans="229:234" s="1" customFormat="1" ht="12.75">
      <c r="HU1131" s="6"/>
      <c r="HV1131" s="6"/>
      <c r="HW1131" s="7"/>
      <c r="HX1131" s="6"/>
      <c r="HY1131" s="7"/>
      <c r="HZ1131" s="6"/>
    </row>
    <row r="1132" spans="229:234" s="1" customFormat="1" ht="12.75">
      <c r="HU1132" s="6"/>
      <c r="HV1132" s="6"/>
      <c r="HW1132" s="7"/>
      <c r="HX1132" s="6"/>
      <c r="HY1132" s="7"/>
      <c r="HZ1132" s="6"/>
    </row>
    <row r="1133" spans="229:234" s="1" customFormat="1" ht="12.75">
      <c r="HU1133" s="6"/>
      <c r="HV1133" s="6"/>
      <c r="HW1133" s="7"/>
      <c r="HX1133" s="6"/>
      <c r="HY1133" s="7"/>
      <c r="HZ1133" s="6"/>
    </row>
    <row r="1134" spans="229:234" s="1" customFormat="1" ht="12.75">
      <c r="HU1134" s="6"/>
      <c r="HV1134" s="6"/>
      <c r="HW1134" s="7"/>
      <c r="HX1134" s="6"/>
      <c r="HY1134" s="7"/>
      <c r="HZ1134" s="6"/>
    </row>
    <row r="1135" spans="229:234" s="1" customFormat="1" ht="12.75">
      <c r="HU1135" s="6"/>
      <c r="HV1135" s="6"/>
      <c r="HW1135" s="7"/>
      <c r="HX1135" s="6"/>
      <c r="HY1135" s="7"/>
      <c r="HZ1135" s="6"/>
    </row>
    <row r="1136" spans="229:234" s="1" customFormat="1" ht="12.75">
      <c r="HU1136" s="6"/>
      <c r="HV1136" s="6"/>
      <c r="HW1136" s="7"/>
      <c r="HX1136" s="6"/>
      <c r="HY1136" s="7"/>
      <c r="HZ1136" s="6"/>
    </row>
    <row r="1137" spans="229:234" s="1" customFormat="1" ht="12.75">
      <c r="HU1137" s="6"/>
      <c r="HV1137" s="6"/>
      <c r="HW1137" s="7"/>
      <c r="HX1137" s="6"/>
      <c r="HY1137" s="7"/>
      <c r="HZ1137" s="6"/>
    </row>
    <row r="1138" spans="229:234" s="1" customFormat="1" ht="12.75">
      <c r="HU1138" s="6"/>
      <c r="HV1138" s="6"/>
      <c r="HW1138" s="7"/>
      <c r="HX1138" s="6"/>
      <c r="HY1138" s="7"/>
      <c r="HZ1138" s="6"/>
    </row>
    <row r="1139" spans="229:234" s="1" customFormat="1" ht="12.75">
      <c r="HU1139" s="6"/>
      <c r="HV1139" s="6"/>
      <c r="HW1139" s="7"/>
      <c r="HX1139" s="6"/>
      <c r="HY1139" s="7"/>
      <c r="HZ1139" s="6"/>
    </row>
    <row r="1140" spans="229:234" s="1" customFormat="1" ht="12.75">
      <c r="HU1140" s="6"/>
      <c r="HV1140" s="6"/>
      <c r="HW1140" s="7"/>
      <c r="HX1140" s="6"/>
      <c r="HY1140" s="7"/>
      <c r="HZ1140" s="6"/>
    </row>
    <row r="1141" spans="229:234" s="1" customFormat="1" ht="12.75">
      <c r="HU1141" s="6"/>
      <c r="HV1141" s="6"/>
      <c r="HW1141" s="7"/>
      <c r="HX1141" s="6"/>
      <c r="HY1141" s="7"/>
      <c r="HZ1141" s="6"/>
    </row>
    <row r="1142" spans="229:234" s="1" customFormat="1" ht="12.75">
      <c r="HU1142" s="6"/>
      <c r="HV1142" s="6"/>
      <c r="HW1142" s="7"/>
      <c r="HX1142" s="6"/>
      <c r="HY1142" s="7"/>
      <c r="HZ1142" s="6"/>
    </row>
    <row r="1143" spans="229:234" s="1" customFormat="1" ht="12.75">
      <c r="HU1143" s="6"/>
      <c r="HV1143" s="6"/>
      <c r="HW1143" s="7"/>
      <c r="HX1143" s="6"/>
      <c r="HY1143" s="7"/>
      <c r="HZ1143" s="6"/>
    </row>
    <row r="1144" spans="229:234" s="1" customFormat="1" ht="12.75">
      <c r="HU1144" s="6"/>
      <c r="HV1144" s="6"/>
      <c r="HW1144" s="7"/>
      <c r="HX1144" s="6"/>
      <c r="HY1144" s="7"/>
      <c r="HZ1144" s="6"/>
    </row>
    <row r="1145" spans="229:234" s="1" customFormat="1" ht="12.75">
      <c r="HU1145" s="6"/>
      <c r="HV1145" s="6"/>
      <c r="HW1145" s="7"/>
      <c r="HX1145" s="6"/>
      <c r="HY1145" s="7"/>
      <c r="HZ1145" s="6"/>
    </row>
    <row r="1146" spans="229:234" s="1" customFormat="1" ht="12.75">
      <c r="HU1146" s="6"/>
      <c r="HV1146" s="6"/>
      <c r="HW1146" s="7"/>
      <c r="HX1146" s="6"/>
      <c r="HY1146" s="7"/>
      <c r="HZ1146" s="6"/>
    </row>
    <row r="1147" spans="229:234" s="1" customFormat="1" ht="12.75">
      <c r="HU1147" s="6"/>
      <c r="HV1147" s="6"/>
      <c r="HW1147" s="7"/>
      <c r="HX1147" s="6"/>
      <c r="HY1147" s="7"/>
      <c r="HZ1147" s="6"/>
    </row>
    <row r="1148" spans="229:234" s="1" customFormat="1" ht="12.75">
      <c r="HU1148" s="6"/>
      <c r="HV1148" s="6"/>
      <c r="HW1148" s="7"/>
      <c r="HX1148" s="6"/>
      <c r="HY1148" s="7"/>
      <c r="HZ1148" s="6"/>
    </row>
    <row r="1149" spans="229:234" s="1" customFormat="1" ht="12.75">
      <c r="HU1149" s="6"/>
      <c r="HV1149" s="6"/>
      <c r="HW1149" s="7"/>
      <c r="HX1149" s="6"/>
      <c r="HY1149" s="7"/>
      <c r="HZ1149" s="6"/>
    </row>
    <row r="1150" spans="229:234" s="1" customFormat="1" ht="12.75">
      <c r="HU1150" s="6"/>
      <c r="HV1150" s="6"/>
      <c r="HW1150" s="7"/>
      <c r="HX1150" s="6"/>
      <c r="HY1150" s="7"/>
      <c r="HZ1150" s="6"/>
    </row>
    <row r="1151" spans="229:234" s="1" customFormat="1" ht="12.75">
      <c r="HU1151" s="6"/>
      <c r="HV1151" s="6"/>
      <c r="HW1151" s="7"/>
      <c r="HX1151" s="6"/>
      <c r="HY1151" s="7"/>
      <c r="HZ1151" s="6"/>
    </row>
    <row r="1152" spans="229:234" s="1" customFormat="1" ht="12.75">
      <c r="HU1152" s="6"/>
      <c r="HV1152" s="6"/>
      <c r="HW1152" s="7"/>
      <c r="HX1152" s="6"/>
      <c r="HY1152" s="7"/>
      <c r="HZ1152" s="6"/>
    </row>
    <row r="1153" spans="229:234" s="1" customFormat="1" ht="12.75">
      <c r="HU1153" s="6"/>
      <c r="HV1153" s="6"/>
      <c r="HW1153" s="7"/>
      <c r="HX1153" s="6"/>
      <c r="HY1153" s="7"/>
      <c r="HZ1153" s="6"/>
    </row>
    <row r="1154" spans="229:234" s="1" customFormat="1" ht="12.75">
      <c r="HU1154" s="6"/>
      <c r="HV1154" s="6"/>
      <c r="HW1154" s="7"/>
      <c r="HX1154" s="6"/>
      <c r="HY1154" s="7"/>
      <c r="HZ1154" s="6"/>
    </row>
    <row r="1155" spans="229:234" s="1" customFormat="1" ht="12.75">
      <c r="HU1155" s="6"/>
      <c r="HV1155" s="6"/>
      <c r="HW1155" s="7"/>
      <c r="HX1155" s="6"/>
      <c r="HY1155" s="7"/>
      <c r="HZ1155" s="6"/>
    </row>
    <row r="1156" spans="229:234" s="1" customFormat="1" ht="12.75">
      <c r="HU1156" s="6"/>
      <c r="HV1156" s="6"/>
      <c r="HW1156" s="7"/>
      <c r="HX1156" s="6"/>
      <c r="HY1156" s="7"/>
      <c r="HZ1156" s="6"/>
    </row>
    <row r="1157" spans="229:234" s="1" customFormat="1" ht="12.75">
      <c r="HU1157" s="6"/>
      <c r="HV1157" s="6"/>
      <c r="HW1157" s="7"/>
      <c r="HX1157" s="6"/>
      <c r="HY1157" s="7"/>
      <c r="HZ1157" s="6"/>
    </row>
    <row r="1158" spans="229:234" s="1" customFormat="1" ht="12.75">
      <c r="HU1158" s="6"/>
      <c r="HV1158" s="6"/>
      <c r="HW1158" s="7"/>
      <c r="HX1158" s="6"/>
      <c r="HY1158" s="7"/>
      <c r="HZ1158" s="6"/>
    </row>
    <row r="1159" spans="229:234" s="1" customFormat="1" ht="12.75">
      <c r="HU1159" s="6"/>
      <c r="HV1159" s="6"/>
      <c r="HW1159" s="7"/>
      <c r="HX1159" s="6"/>
      <c r="HY1159" s="7"/>
      <c r="HZ1159" s="6"/>
    </row>
    <row r="1160" spans="229:234" s="1" customFormat="1" ht="12.75">
      <c r="HU1160" s="6"/>
      <c r="HV1160" s="6"/>
      <c r="HW1160" s="7"/>
      <c r="HX1160" s="6"/>
      <c r="HY1160" s="7"/>
      <c r="HZ1160" s="6"/>
    </row>
    <row r="1161" spans="229:234" s="1" customFormat="1" ht="12.75">
      <c r="HU1161" s="6"/>
      <c r="HV1161" s="6"/>
      <c r="HW1161" s="7"/>
      <c r="HX1161" s="6"/>
      <c r="HY1161" s="7"/>
      <c r="HZ1161" s="6"/>
    </row>
    <row r="1162" spans="229:234" s="1" customFormat="1" ht="12.75">
      <c r="HU1162" s="6"/>
      <c r="HV1162" s="6"/>
      <c r="HW1162" s="7"/>
      <c r="HX1162" s="6"/>
      <c r="HY1162" s="7"/>
      <c r="HZ1162" s="6"/>
    </row>
    <row r="1163" spans="229:234" s="1" customFormat="1" ht="12.75">
      <c r="HU1163" s="6"/>
      <c r="HV1163" s="6"/>
      <c r="HW1163" s="7"/>
      <c r="HX1163" s="6"/>
      <c r="HY1163" s="7"/>
      <c r="HZ1163" s="6"/>
    </row>
    <row r="1164" spans="229:234" s="1" customFormat="1" ht="12.75">
      <c r="HU1164" s="6"/>
      <c r="HV1164" s="6"/>
      <c r="HW1164" s="7"/>
      <c r="HX1164" s="6"/>
      <c r="HY1164" s="7"/>
      <c r="HZ1164" s="6"/>
    </row>
    <row r="1165" spans="229:234" s="1" customFormat="1" ht="12.75">
      <c r="HU1165" s="6"/>
      <c r="HV1165" s="6"/>
      <c r="HW1165" s="7"/>
      <c r="HX1165" s="6"/>
      <c r="HY1165" s="7"/>
      <c r="HZ1165" s="6"/>
    </row>
    <row r="1166" spans="229:234" s="1" customFormat="1" ht="12.75">
      <c r="HU1166" s="6"/>
      <c r="HV1166" s="6"/>
      <c r="HW1166" s="7"/>
      <c r="HX1166" s="6"/>
      <c r="HY1166" s="7"/>
      <c r="HZ1166" s="6"/>
    </row>
    <row r="1167" spans="229:234" s="1" customFormat="1" ht="12.75">
      <c r="HU1167" s="6"/>
      <c r="HV1167" s="6"/>
      <c r="HW1167" s="7"/>
      <c r="HX1167" s="6"/>
      <c r="HY1167" s="7"/>
      <c r="HZ1167" s="6"/>
    </row>
    <row r="1168" spans="229:234" s="1" customFormat="1" ht="12.75">
      <c r="HU1168" s="6"/>
      <c r="HV1168" s="6"/>
      <c r="HW1168" s="7"/>
      <c r="HX1168" s="6"/>
      <c r="HY1168" s="7"/>
      <c r="HZ1168" s="6"/>
    </row>
    <row r="1169" spans="229:234" s="1" customFormat="1" ht="12.75">
      <c r="HU1169" s="6"/>
      <c r="HV1169" s="6"/>
      <c r="HW1169" s="7"/>
      <c r="HX1169" s="6"/>
      <c r="HY1169" s="7"/>
      <c r="HZ1169" s="6"/>
    </row>
    <row r="1170" spans="229:234" s="1" customFormat="1" ht="12.75">
      <c r="HU1170" s="6"/>
      <c r="HV1170" s="6"/>
      <c r="HW1170" s="7"/>
      <c r="HX1170" s="6"/>
      <c r="HY1170" s="7"/>
      <c r="HZ1170" s="6"/>
    </row>
    <row r="1171" spans="229:234" s="1" customFormat="1" ht="12.75">
      <c r="HU1171" s="6"/>
      <c r="HV1171" s="6"/>
      <c r="HW1171" s="7"/>
      <c r="HX1171" s="6"/>
      <c r="HY1171" s="7"/>
      <c r="HZ1171" s="6"/>
    </row>
    <row r="1172" spans="229:234" s="1" customFormat="1" ht="12.75">
      <c r="HU1172" s="6"/>
      <c r="HV1172" s="6"/>
      <c r="HW1172" s="7"/>
      <c r="HX1172" s="6"/>
      <c r="HY1172" s="7"/>
      <c r="HZ1172" s="6"/>
    </row>
    <row r="1173" spans="229:234" s="1" customFormat="1" ht="12.75">
      <c r="HU1173" s="6"/>
      <c r="HV1173" s="6"/>
      <c r="HW1173" s="7"/>
      <c r="HX1173" s="6"/>
      <c r="HY1173" s="7"/>
      <c r="HZ1173" s="6"/>
    </row>
    <row r="1174" spans="229:234" s="1" customFormat="1" ht="12.75">
      <c r="HU1174" s="6"/>
      <c r="HV1174" s="6"/>
      <c r="HW1174" s="7"/>
      <c r="HX1174" s="6"/>
      <c r="HY1174" s="7"/>
      <c r="HZ1174" s="6"/>
    </row>
    <row r="1175" spans="229:234" s="1" customFormat="1" ht="12.75">
      <c r="HU1175" s="6"/>
      <c r="HV1175" s="6"/>
      <c r="HW1175" s="7"/>
      <c r="HX1175" s="6"/>
      <c r="HY1175" s="7"/>
      <c r="HZ1175" s="6"/>
    </row>
    <row r="1176" spans="229:234" s="1" customFormat="1" ht="12.75">
      <c r="HU1176" s="6"/>
      <c r="HV1176" s="6"/>
      <c r="HW1176" s="7"/>
      <c r="HX1176" s="6"/>
      <c r="HY1176" s="7"/>
      <c r="HZ1176" s="6"/>
    </row>
    <row r="1177" spans="229:234" s="1" customFormat="1" ht="12.75">
      <c r="HU1177" s="6"/>
      <c r="HV1177" s="6"/>
      <c r="HW1177" s="7"/>
      <c r="HX1177" s="6"/>
      <c r="HY1177" s="7"/>
      <c r="HZ1177" s="6"/>
    </row>
    <row r="1178" spans="229:234" s="1" customFormat="1" ht="12.75">
      <c r="HU1178" s="6"/>
      <c r="HV1178" s="6"/>
      <c r="HW1178" s="7"/>
      <c r="HX1178" s="6"/>
      <c r="HY1178" s="7"/>
      <c r="HZ1178" s="6"/>
    </row>
    <row r="1179" spans="229:234" s="1" customFormat="1" ht="12.75">
      <c r="HU1179" s="6"/>
      <c r="HV1179" s="6"/>
      <c r="HW1179" s="7"/>
      <c r="HX1179" s="6"/>
      <c r="HY1179" s="7"/>
      <c r="HZ1179" s="6"/>
    </row>
    <row r="1180" spans="229:234" s="1" customFormat="1" ht="12.75">
      <c r="HU1180" s="6"/>
      <c r="HV1180" s="6"/>
      <c r="HW1180" s="7"/>
      <c r="HX1180" s="6"/>
      <c r="HY1180" s="7"/>
      <c r="HZ1180" s="6"/>
    </row>
    <row r="1181" spans="229:234" s="1" customFormat="1" ht="12.75">
      <c r="HU1181" s="6"/>
      <c r="HV1181" s="6"/>
      <c r="HW1181" s="7"/>
      <c r="HX1181" s="6"/>
      <c r="HY1181" s="7"/>
      <c r="HZ1181" s="6"/>
    </row>
    <row r="1182" spans="229:234" s="1" customFormat="1" ht="12.75">
      <c r="HU1182" s="6"/>
      <c r="HV1182" s="6"/>
      <c r="HW1182" s="7"/>
      <c r="HX1182" s="6"/>
      <c r="HY1182" s="7"/>
      <c r="HZ1182" s="6"/>
    </row>
    <row r="1183" spans="229:234" s="1" customFormat="1" ht="12.75">
      <c r="HU1183" s="6"/>
      <c r="HV1183" s="6"/>
      <c r="HW1183" s="7"/>
      <c r="HX1183" s="6"/>
      <c r="HY1183" s="7"/>
      <c r="HZ1183" s="6"/>
    </row>
    <row r="1184" spans="229:234" s="1" customFormat="1" ht="12.75">
      <c r="HU1184" s="6"/>
      <c r="HV1184" s="6"/>
      <c r="HW1184" s="7"/>
      <c r="HX1184" s="6"/>
      <c r="HY1184" s="7"/>
      <c r="HZ1184" s="6"/>
    </row>
    <row r="1185" spans="229:234" s="1" customFormat="1" ht="12.75">
      <c r="HU1185" s="6"/>
      <c r="HV1185" s="6"/>
      <c r="HW1185" s="7"/>
      <c r="HX1185" s="6"/>
      <c r="HY1185" s="7"/>
      <c r="HZ1185" s="6"/>
    </row>
    <row r="1186" spans="229:234" s="1" customFormat="1" ht="12.75">
      <c r="HU1186" s="6"/>
      <c r="HV1186" s="6"/>
      <c r="HW1186" s="7"/>
      <c r="HX1186" s="6"/>
      <c r="HY1186" s="7"/>
      <c r="HZ1186" s="6"/>
    </row>
    <row r="1187" spans="229:234" s="1" customFormat="1" ht="12.75">
      <c r="HU1187" s="6"/>
      <c r="HV1187" s="6"/>
      <c r="HW1187" s="7"/>
      <c r="HX1187" s="6"/>
      <c r="HY1187" s="7"/>
      <c r="HZ1187" s="6"/>
    </row>
    <row r="1188" spans="229:234" s="1" customFormat="1" ht="12.75">
      <c r="HU1188" s="6"/>
      <c r="HV1188" s="6"/>
      <c r="HW1188" s="7"/>
      <c r="HX1188" s="6"/>
      <c r="HY1188" s="7"/>
      <c r="HZ1188" s="6"/>
    </row>
    <row r="1189" spans="229:234" s="1" customFormat="1" ht="12.75">
      <c r="HU1189" s="6"/>
      <c r="HV1189" s="6"/>
      <c r="HW1189" s="7"/>
      <c r="HX1189" s="6"/>
      <c r="HY1189" s="7"/>
      <c r="HZ1189" s="6"/>
    </row>
    <row r="1190" spans="229:234" s="1" customFormat="1" ht="12.75">
      <c r="HU1190" s="6"/>
      <c r="HV1190" s="6"/>
      <c r="HW1190" s="7"/>
      <c r="HX1190" s="6"/>
      <c r="HY1190" s="7"/>
      <c r="HZ1190" s="6"/>
    </row>
    <row r="1191" spans="229:234" s="1" customFormat="1" ht="12.75">
      <c r="HU1191" s="6"/>
      <c r="HV1191" s="6"/>
      <c r="HW1191" s="7"/>
      <c r="HX1191" s="6"/>
      <c r="HY1191" s="7"/>
      <c r="HZ1191" s="6"/>
    </row>
    <row r="1192" spans="229:234" s="1" customFormat="1" ht="12.75">
      <c r="HU1192" s="6"/>
      <c r="HV1192" s="6"/>
      <c r="HW1192" s="7"/>
      <c r="HX1192" s="6"/>
      <c r="HY1192" s="7"/>
      <c r="HZ1192" s="6"/>
    </row>
    <row r="1193" spans="229:234" s="1" customFormat="1" ht="12.75">
      <c r="HU1193" s="6"/>
      <c r="HV1193" s="6"/>
      <c r="HW1193" s="7"/>
      <c r="HX1193" s="6"/>
      <c r="HY1193" s="7"/>
      <c r="HZ1193" s="6"/>
    </row>
    <row r="1194" spans="229:234" s="1" customFormat="1" ht="12.75">
      <c r="HU1194" s="6"/>
      <c r="HV1194" s="6"/>
      <c r="HW1194" s="7"/>
      <c r="HX1194" s="6"/>
      <c r="HY1194" s="7"/>
      <c r="HZ1194" s="6"/>
    </row>
    <row r="1195" spans="229:234" s="1" customFormat="1" ht="12.75">
      <c r="HU1195" s="6"/>
      <c r="HV1195" s="6"/>
      <c r="HW1195" s="7"/>
      <c r="HX1195" s="6"/>
      <c r="HY1195" s="7"/>
      <c r="HZ1195" s="6"/>
    </row>
    <row r="1196" spans="229:234" s="1" customFormat="1" ht="12.75">
      <c r="HU1196" s="6"/>
      <c r="HV1196" s="6"/>
      <c r="HW1196" s="7"/>
      <c r="HX1196" s="6"/>
      <c r="HY1196" s="7"/>
      <c r="HZ1196" s="6"/>
    </row>
    <row r="1197" spans="229:234" s="1" customFormat="1" ht="12.75">
      <c r="HU1197" s="6"/>
      <c r="HV1197" s="6"/>
      <c r="HW1197" s="7"/>
      <c r="HX1197" s="6"/>
      <c r="HY1197" s="7"/>
      <c r="HZ1197" s="6"/>
    </row>
    <row r="1198" spans="229:234" s="1" customFormat="1" ht="12.75">
      <c r="HU1198" s="6"/>
      <c r="HV1198" s="6"/>
      <c r="HW1198" s="7"/>
      <c r="HX1198" s="6"/>
      <c r="HY1198" s="7"/>
      <c r="HZ1198" s="6"/>
    </row>
    <row r="1199" spans="229:234" s="1" customFormat="1" ht="12.75">
      <c r="HU1199" s="6"/>
      <c r="HV1199" s="6"/>
      <c r="HW1199" s="7"/>
      <c r="HX1199" s="6"/>
      <c r="HY1199" s="7"/>
      <c r="HZ1199" s="6"/>
    </row>
    <row r="1200" spans="229:234" s="1" customFormat="1" ht="12.75">
      <c r="HU1200" s="6"/>
      <c r="HV1200" s="6"/>
      <c r="HW1200" s="7"/>
      <c r="HX1200" s="6"/>
      <c r="HY1200" s="7"/>
      <c r="HZ1200" s="6"/>
    </row>
    <row r="1201" spans="229:234" s="1" customFormat="1" ht="12.75">
      <c r="HU1201" s="6"/>
      <c r="HV1201" s="6"/>
      <c r="HW1201" s="7"/>
      <c r="HX1201" s="6"/>
      <c r="HY1201" s="7"/>
      <c r="HZ1201" s="6"/>
    </row>
    <row r="1202" spans="229:234" s="1" customFormat="1" ht="12.75">
      <c r="HU1202" s="6"/>
      <c r="HV1202" s="6"/>
      <c r="HW1202" s="7"/>
      <c r="HX1202" s="6"/>
      <c r="HY1202" s="7"/>
      <c r="HZ1202" s="6"/>
    </row>
    <row r="1203" spans="229:234" s="1" customFormat="1" ht="12.75">
      <c r="HU1203" s="6"/>
      <c r="HV1203" s="6"/>
      <c r="HW1203" s="7"/>
      <c r="HX1203" s="6"/>
      <c r="HY1203" s="7"/>
      <c r="HZ1203" s="6"/>
    </row>
    <row r="1204" spans="229:234" s="1" customFormat="1" ht="12.75">
      <c r="HU1204" s="6"/>
      <c r="HV1204" s="6"/>
      <c r="HW1204" s="7"/>
      <c r="HX1204" s="6"/>
      <c r="HY1204" s="7"/>
      <c r="HZ1204" s="6"/>
    </row>
    <row r="1205" spans="229:234" s="1" customFormat="1" ht="12.75">
      <c r="HU1205" s="6"/>
      <c r="HV1205" s="6"/>
      <c r="HW1205" s="7"/>
      <c r="HX1205" s="6"/>
      <c r="HY1205" s="7"/>
      <c r="HZ1205" s="6"/>
    </row>
    <row r="1206" spans="229:234" s="1" customFormat="1" ht="12.75">
      <c r="HU1206" s="6"/>
      <c r="HV1206" s="6"/>
      <c r="HW1206" s="7"/>
      <c r="HX1206" s="6"/>
      <c r="HY1206" s="7"/>
      <c r="HZ1206" s="6"/>
    </row>
    <row r="1207" spans="229:234" s="1" customFormat="1" ht="12.75">
      <c r="HU1207" s="6"/>
      <c r="HV1207" s="6"/>
      <c r="HW1207" s="7"/>
      <c r="HX1207" s="6"/>
      <c r="HY1207" s="7"/>
      <c r="HZ1207" s="6"/>
    </row>
    <row r="1208" spans="229:234" s="1" customFormat="1" ht="12.75">
      <c r="HU1208" s="6"/>
      <c r="HV1208" s="6"/>
      <c r="HW1208" s="7"/>
      <c r="HX1208" s="6"/>
      <c r="HY1208" s="7"/>
      <c r="HZ1208" s="6"/>
    </row>
    <row r="1209" spans="229:234" s="1" customFormat="1" ht="12.75">
      <c r="HU1209" s="6"/>
      <c r="HV1209" s="6"/>
      <c r="HW1209" s="7"/>
      <c r="HX1209" s="6"/>
      <c r="HY1209" s="7"/>
      <c r="HZ1209" s="6"/>
    </row>
    <row r="1210" spans="229:234" s="1" customFormat="1" ht="12.75">
      <c r="HU1210" s="6"/>
      <c r="HV1210" s="6"/>
      <c r="HW1210" s="7"/>
      <c r="HX1210" s="6"/>
      <c r="HY1210" s="7"/>
      <c r="HZ1210" s="6"/>
    </row>
    <row r="1211" spans="229:234" s="1" customFormat="1" ht="12.75">
      <c r="HU1211" s="6"/>
      <c r="HV1211" s="6"/>
      <c r="HW1211" s="7"/>
      <c r="HX1211" s="6"/>
      <c r="HY1211" s="7"/>
      <c r="HZ1211" s="6"/>
    </row>
    <row r="1212" spans="229:234" s="1" customFormat="1" ht="12.75">
      <c r="HU1212" s="6"/>
      <c r="HV1212" s="6"/>
      <c r="HW1212" s="7"/>
      <c r="HX1212" s="6"/>
      <c r="HY1212" s="7"/>
      <c r="HZ1212" s="6"/>
    </row>
    <row r="1213" spans="229:234" s="1" customFormat="1" ht="12.75">
      <c r="HU1213" s="6"/>
      <c r="HV1213" s="6"/>
      <c r="HW1213" s="7"/>
      <c r="HX1213" s="6"/>
      <c r="HY1213" s="7"/>
      <c r="HZ1213" s="6"/>
    </row>
    <row r="1214" spans="229:234" s="1" customFormat="1" ht="12.75">
      <c r="HU1214" s="6"/>
      <c r="HV1214" s="6"/>
      <c r="HW1214" s="7"/>
      <c r="HX1214" s="6"/>
      <c r="HY1214" s="7"/>
      <c r="HZ1214" s="6"/>
    </row>
    <row r="1215" spans="229:234" s="1" customFormat="1" ht="12.75">
      <c r="HU1215" s="6"/>
      <c r="HV1215" s="6"/>
      <c r="HW1215" s="7"/>
      <c r="HX1215" s="6"/>
      <c r="HY1215" s="7"/>
      <c r="HZ1215" s="6"/>
    </row>
    <row r="1216" spans="229:234" s="1" customFormat="1" ht="12.75">
      <c r="HU1216" s="6"/>
      <c r="HV1216" s="6"/>
      <c r="HW1216" s="7"/>
      <c r="HX1216" s="6"/>
      <c r="HY1216" s="7"/>
      <c r="HZ1216" s="6"/>
    </row>
    <row r="1217" spans="229:234" s="1" customFormat="1" ht="12.75">
      <c r="HU1217" s="6"/>
      <c r="HV1217" s="6"/>
      <c r="HW1217" s="7"/>
      <c r="HX1217" s="6"/>
      <c r="HY1217" s="7"/>
      <c r="HZ1217" s="6"/>
    </row>
    <row r="1218" spans="229:234" s="1" customFormat="1" ht="12.75">
      <c r="HU1218" s="6"/>
      <c r="HV1218" s="6"/>
      <c r="HW1218" s="7"/>
      <c r="HX1218" s="6"/>
      <c r="HY1218" s="7"/>
      <c r="HZ1218" s="6"/>
    </row>
    <row r="1219" spans="229:234" s="1" customFormat="1" ht="12.75">
      <c r="HU1219" s="6"/>
      <c r="HV1219" s="6"/>
      <c r="HW1219" s="7"/>
      <c r="HX1219" s="6"/>
      <c r="HY1219" s="7"/>
      <c r="HZ1219" s="6"/>
    </row>
    <row r="1220" spans="229:234" s="1" customFormat="1" ht="12.75">
      <c r="HU1220" s="6"/>
      <c r="HV1220" s="6"/>
      <c r="HW1220" s="7"/>
      <c r="HX1220" s="6"/>
      <c r="HY1220" s="7"/>
      <c r="HZ1220" s="6"/>
    </row>
    <row r="1221" spans="229:234" s="1" customFormat="1" ht="12.75">
      <c r="HU1221" s="6"/>
      <c r="HV1221" s="6"/>
      <c r="HW1221" s="7"/>
      <c r="HX1221" s="6"/>
      <c r="HY1221" s="7"/>
      <c r="HZ1221" s="6"/>
    </row>
    <row r="1222" spans="229:234" s="1" customFormat="1" ht="12.75">
      <c r="HU1222" s="6"/>
      <c r="HV1222" s="6"/>
      <c r="HW1222" s="7"/>
      <c r="HX1222" s="6"/>
      <c r="HY1222" s="7"/>
      <c r="HZ1222" s="6"/>
    </row>
    <row r="1223" spans="229:234" s="1" customFormat="1" ht="12.75">
      <c r="HU1223" s="6"/>
      <c r="HV1223" s="6"/>
      <c r="HW1223" s="7"/>
      <c r="HX1223" s="6"/>
      <c r="HY1223" s="7"/>
      <c r="HZ1223" s="6"/>
    </row>
    <row r="1224" spans="229:234" s="1" customFormat="1" ht="12.75">
      <c r="HU1224" s="6"/>
      <c r="HV1224" s="6"/>
      <c r="HW1224" s="7"/>
      <c r="HX1224" s="6"/>
      <c r="HY1224" s="7"/>
      <c r="HZ1224" s="6"/>
    </row>
    <row r="1225" spans="229:234" s="1" customFormat="1" ht="12.75">
      <c r="HU1225" s="6"/>
      <c r="HV1225" s="6"/>
      <c r="HW1225" s="7"/>
      <c r="HX1225" s="6"/>
      <c r="HY1225" s="7"/>
      <c r="HZ1225" s="6"/>
    </row>
    <row r="1226" spans="229:234" s="1" customFormat="1" ht="12.75">
      <c r="HU1226" s="6"/>
      <c r="HV1226" s="6"/>
      <c r="HW1226" s="7"/>
      <c r="HX1226" s="6"/>
      <c r="HY1226" s="7"/>
      <c r="HZ1226" s="6"/>
    </row>
    <row r="1227" spans="229:234" s="1" customFormat="1" ht="12.75">
      <c r="HU1227" s="6"/>
      <c r="HV1227" s="6"/>
      <c r="HW1227" s="7"/>
      <c r="HX1227" s="6"/>
      <c r="HY1227" s="7"/>
      <c r="HZ1227" s="6"/>
    </row>
    <row r="1228" spans="229:234" s="1" customFormat="1" ht="12.75">
      <c r="HU1228" s="6"/>
      <c r="HV1228" s="6"/>
      <c r="HW1228" s="7"/>
      <c r="HX1228" s="6"/>
      <c r="HY1228" s="7"/>
      <c r="HZ1228" s="6"/>
    </row>
    <row r="1229" spans="229:234" s="1" customFormat="1" ht="12.75">
      <c r="HU1229" s="6"/>
      <c r="HV1229" s="6"/>
      <c r="HW1229" s="7"/>
      <c r="HX1229" s="6"/>
      <c r="HY1229" s="7"/>
      <c r="HZ1229" s="6"/>
    </row>
    <row r="1230" spans="229:234" s="1" customFormat="1" ht="12.75">
      <c r="HU1230" s="6"/>
      <c r="HV1230" s="6"/>
      <c r="HW1230" s="7"/>
      <c r="HX1230" s="6"/>
      <c r="HY1230" s="7"/>
      <c r="HZ1230" s="6"/>
    </row>
    <row r="1231" spans="229:234" s="1" customFormat="1" ht="12.75">
      <c r="HU1231" s="6"/>
      <c r="HV1231" s="6"/>
      <c r="HW1231" s="7"/>
      <c r="HX1231" s="6"/>
      <c r="HY1231" s="7"/>
      <c r="HZ1231" s="6"/>
    </row>
    <row r="1232" spans="229:234" s="1" customFormat="1" ht="12.75">
      <c r="HU1232" s="6"/>
      <c r="HV1232" s="6"/>
      <c r="HW1232" s="7"/>
      <c r="HX1232" s="6"/>
      <c r="HY1232" s="7"/>
      <c r="HZ1232" s="6"/>
    </row>
    <row r="1233" spans="229:234" s="1" customFormat="1" ht="12.75">
      <c r="HU1233" s="6"/>
      <c r="HV1233" s="6"/>
      <c r="HW1233" s="7"/>
      <c r="HX1233" s="6"/>
      <c r="HY1233" s="7"/>
      <c r="HZ1233" s="6"/>
    </row>
    <row r="1234" spans="229:234" s="1" customFormat="1" ht="12.75">
      <c r="HU1234" s="6"/>
      <c r="HV1234" s="6"/>
      <c r="HW1234" s="7"/>
      <c r="HX1234" s="6"/>
      <c r="HY1234" s="7"/>
      <c r="HZ1234" s="6"/>
    </row>
    <row r="1235" spans="229:234" s="1" customFormat="1" ht="12.75">
      <c r="HU1235" s="6"/>
      <c r="HV1235" s="6"/>
      <c r="HW1235" s="7"/>
      <c r="HX1235" s="6"/>
      <c r="HY1235" s="7"/>
      <c r="HZ1235" s="6"/>
    </row>
    <row r="1236" spans="229:234" s="1" customFormat="1" ht="12.75">
      <c r="HU1236" s="6"/>
      <c r="HV1236" s="6"/>
      <c r="HW1236" s="7"/>
      <c r="HX1236" s="6"/>
      <c r="HY1236" s="7"/>
      <c r="HZ1236" s="6"/>
    </row>
    <row r="1237" spans="229:234" s="1" customFormat="1" ht="12.75">
      <c r="HU1237" s="6"/>
      <c r="HV1237" s="6"/>
      <c r="HW1237" s="7"/>
      <c r="HX1237" s="6"/>
      <c r="HY1237" s="7"/>
      <c r="HZ1237" s="6"/>
    </row>
    <row r="1238" spans="229:234" s="1" customFormat="1" ht="12.75">
      <c r="HU1238" s="6"/>
      <c r="HV1238" s="6"/>
      <c r="HW1238" s="7"/>
      <c r="HX1238" s="6"/>
      <c r="HY1238" s="7"/>
      <c r="HZ1238" s="6"/>
    </row>
    <row r="1239" spans="229:234" s="1" customFormat="1" ht="12.75">
      <c r="HU1239" s="6"/>
      <c r="HV1239" s="6"/>
      <c r="HW1239" s="7"/>
      <c r="HX1239" s="6"/>
      <c r="HY1239" s="7"/>
      <c r="HZ1239" s="6"/>
    </row>
    <row r="1240" spans="229:234" s="1" customFormat="1" ht="12.75">
      <c r="HU1240" s="6"/>
      <c r="HV1240" s="6"/>
      <c r="HW1240" s="7"/>
      <c r="HX1240" s="6"/>
      <c r="HY1240" s="7"/>
      <c r="HZ1240" s="6"/>
    </row>
    <row r="1241" spans="229:234" s="1" customFormat="1" ht="12.75">
      <c r="HU1241" s="6"/>
      <c r="HV1241" s="6"/>
      <c r="HW1241" s="7"/>
      <c r="HX1241" s="6"/>
      <c r="HY1241" s="7"/>
      <c r="HZ1241" s="6"/>
    </row>
    <row r="1242" spans="229:234" s="1" customFormat="1" ht="12.75">
      <c r="HU1242" s="6"/>
      <c r="HV1242" s="6"/>
      <c r="HW1242" s="7"/>
      <c r="HX1242" s="6"/>
      <c r="HY1242" s="7"/>
      <c r="HZ1242" s="6"/>
    </row>
    <row r="1243" spans="229:234" s="1" customFormat="1" ht="12.75">
      <c r="HU1243" s="6"/>
      <c r="HV1243" s="6"/>
      <c r="HW1243" s="7"/>
      <c r="HX1243" s="6"/>
      <c r="HY1243" s="7"/>
      <c r="HZ1243" s="6"/>
    </row>
    <row r="1244" spans="229:234" s="1" customFormat="1" ht="12.75">
      <c r="HU1244" s="6"/>
      <c r="HV1244" s="6"/>
      <c r="HW1244" s="7"/>
      <c r="HX1244" s="6"/>
      <c r="HY1244" s="7"/>
      <c r="HZ1244" s="6"/>
    </row>
    <row r="1245" spans="229:234" s="1" customFormat="1" ht="12.75">
      <c r="HU1245" s="6"/>
      <c r="HV1245" s="6"/>
      <c r="HW1245" s="7"/>
      <c r="HX1245" s="6"/>
      <c r="HY1245" s="7"/>
      <c r="HZ1245" s="6"/>
    </row>
    <row r="1246" spans="229:234" s="1" customFormat="1" ht="12.75">
      <c r="HU1246" s="6"/>
      <c r="HV1246" s="6"/>
      <c r="HW1246" s="7"/>
      <c r="HX1246" s="6"/>
      <c r="HY1246" s="7"/>
      <c r="HZ1246" s="6"/>
    </row>
    <row r="1247" spans="229:234" s="1" customFormat="1" ht="12.75">
      <c r="HU1247" s="6"/>
      <c r="HV1247" s="6"/>
      <c r="HW1247" s="7"/>
      <c r="HX1247" s="6"/>
      <c r="HY1247" s="7"/>
      <c r="HZ1247" s="6"/>
    </row>
    <row r="1248" spans="229:234" s="1" customFormat="1" ht="12.75">
      <c r="HU1248" s="6"/>
      <c r="HV1248" s="6"/>
      <c r="HW1248" s="7"/>
      <c r="HX1248" s="6"/>
      <c r="HY1248" s="7"/>
      <c r="HZ1248" s="6"/>
    </row>
    <row r="1249" spans="229:234" s="1" customFormat="1" ht="12.75">
      <c r="HU1249" s="6"/>
      <c r="HV1249" s="6"/>
      <c r="HW1249" s="7"/>
      <c r="HX1249" s="6"/>
      <c r="HY1249" s="7"/>
      <c r="HZ1249" s="6"/>
    </row>
    <row r="1250" spans="229:234" s="1" customFormat="1" ht="12.75">
      <c r="HU1250" s="6"/>
      <c r="HV1250" s="6"/>
      <c r="HW1250" s="7"/>
      <c r="HX1250" s="6"/>
      <c r="HY1250" s="7"/>
      <c r="HZ1250" s="6"/>
    </row>
    <row r="1251" spans="229:234" s="1" customFormat="1" ht="12.75">
      <c r="HU1251" s="6"/>
      <c r="HV1251" s="6"/>
      <c r="HW1251" s="7"/>
      <c r="HX1251" s="6"/>
      <c r="HY1251" s="7"/>
      <c r="HZ1251" s="6"/>
    </row>
    <row r="1252" spans="229:234" s="1" customFormat="1" ht="12.75">
      <c r="HU1252" s="6"/>
      <c r="HV1252" s="6"/>
      <c r="HW1252" s="7"/>
      <c r="HX1252" s="6"/>
      <c r="HY1252" s="7"/>
      <c r="HZ1252" s="6"/>
    </row>
    <row r="1253" spans="229:234" s="1" customFormat="1" ht="12.75">
      <c r="HU1253" s="6"/>
      <c r="HV1253" s="6"/>
      <c r="HW1253" s="7"/>
      <c r="HX1253" s="6"/>
      <c r="HY1253" s="7"/>
      <c r="HZ1253" s="6"/>
    </row>
    <row r="1254" spans="229:234" s="1" customFormat="1" ht="12.75">
      <c r="HU1254" s="6"/>
      <c r="HV1254" s="6"/>
      <c r="HW1254" s="7"/>
      <c r="HX1254" s="6"/>
      <c r="HY1254" s="7"/>
      <c r="HZ1254" s="6"/>
    </row>
    <row r="1255" spans="229:234" s="1" customFormat="1" ht="12.75">
      <c r="HU1255" s="6"/>
      <c r="HV1255" s="6"/>
      <c r="HW1255" s="7"/>
      <c r="HX1255" s="6"/>
      <c r="HY1255" s="7"/>
      <c r="HZ1255" s="6"/>
    </row>
    <row r="1256" spans="229:234" s="1" customFormat="1" ht="12.75">
      <c r="HU1256" s="6"/>
      <c r="HV1256" s="6"/>
      <c r="HW1256" s="7"/>
      <c r="HX1256" s="6"/>
      <c r="HY1256" s="7"/>
      <c r="HZ1256" s="6"/>
    </row>
    <row r="1257" spans="229:234" s="1" customFormat="1" ht="12.75">
      <c r="HU1257" s="6"/>
      <c r="HV1257" s="6"/>
      <c r="HW1257" s="7"/>
      <c r="HX1257" s="6"/>
      <c r="HY1257" s="7"/>
      <c r="HZ1257" s="6"/>
    </row>
    <row r="1258" spans="229:234" s="1" customFormat="1" ht="12.75">
      <c r="HU1258" s="6"/>
      <c r="HV1258" s="6"/>
      <c r="HW1258" s="7"/>
      <c r="HX1258" s="6"/>
      <c r="HY1258" s="7"/>
      <c r="HZ1258" s="6"/>
    </row>
    <row r="1259" spans="229:234" s="1" customFormat="1" ht="12.75">
      <c r="HU1259" s="6"/>
      <c r="HV1259" s="6"/>
      <c r="HW1259" s="7"/>
      <c r="HX1259" s="6"/>
      <c r="HY1259" s="7"/>
      <c r="HZ1259" s="6"/>
    </row>
    <row r="1260" spans="229:234" s="1" customFormat="1" ht="12.75">
      <c r="HU1260" s="6"/>
      <c r="HV1260" s="6"/>
      <c r="HW1260" s="7"/>
      <c r="HX1260" s="6"/>
      <c r="HY1260" s="7"/>
      <c r="HZ1260" s="6"/>
    </row>
    <row r="1261" spans="229:234" s="1" customFormat="1" ht="12.75">
      <c r="HU1261" s="6"/>
      <c r="HV1261" s="6"/>
      <c r="HW1261" s="7"/>
      <c r="HX1261" s="6"/>
      <c r="HY1261" s="7"/>
      <c r="HZ1261" s="6"/>
    </row>
    <row r="1262" spans="229:234" s="1" customFormat="1" ht="12.75">
      <c r="HU1262" s="6"/>
      <c r="HV1262" s="6"/>
      <c r="HW1262" s="7"/>
      <c r="HX1262" s="6"/>
      <c r="HY1262" s="7"/>
      <c r="HZ1262" s="6"/>
    </row>
    <row r="1263" spans="229:234" s="1" customFormat="1" ht="12.75">
      <c r="HU1263" s="6"/>
      <c r="HV1263" s="6"/>
      <c r="HW1263" s="7"/>
      <c r="HX1263" s="6"/>
      <c r="HY1263" s="7"/>
      <c r="HZ1263" s="6"/>
    </row>
    <row r="1264" spans="229:234" s="1" customFormat="1" ht="12.75">
      <c r="HU1264" s="6"/>
      <c r="HV1264" s="6"/>
      <c r="HW1264" s="7"/>
      <c r="HX1264" s="6"/>
      <c r="HY1264" s="7"/>
      <c r="HZ1264" s="6"/>
    </row>
    <row r="1265" spans="229:234" s="1" customFormat="1" ht="12.75">
      <c r="HU1265" s="6"/>
      <c r="HV1265" s="6"/>
      <c r="HW1265" s="7"/>
      <c r="HX1265" s="6"/>
      <c r="HY1265" s="7"/>
      <c r="HZ1265" s="6"/>
    </row>
    <row r="1266" spans="229:234" s="1" customFormat="1" ht="12.75">
      <c r="HU1266" s="6"/>
      <c r="HV1266" s="6"/>
      <c r="HW1266" s="7"/>
      <c r="HX1266" s="6"/>
      <c r="HY1266" s="7"/>
      <c r="HZ1266" s="6"/>
    </row>
    <row r="1267" spans="229:234" s="1" customFormat="1" ht="12.75">
      <c r="HU1267" s="6"/>
      <c r="HV1267" s="6"/>
      <c r="HW1267" s="7"/>
      <c r="HX1267" s="6"/>
      <c r="HY1267" s="7"/>
      <c r="HZ1267" s="6"/>
    </row>
    <row r="1268" spans="229:234" s="1" customFormat="1" ht="12.75">
      <c r="HU1268" s="6"/>
      <c r="HV1268" s="6"/>
      <c r="HW1268" s="7"/>
      <c r="HX1268" s="6"/>
      <c r="HY1268" s="7"/>
      <c r="HZ1268" s="6"/>
    </row>
    <row r="1269" spans="229:234" s="1" customFormat="1" ht="12.75">
      <c r="HU1269" s="6"/>
      <c r="HV1269" s="6"/>
      <c r="HW1269" s="7"/>
      <c r="HX1269" s="6"/>
      <c r="HY1269" s="7"/>
      <c r="HZ1269" s="6"/>
    </row>
    <row r="1270" spans="229:234" s="1" customFormat="1" ht="12.75">
      <c r="HU1270" s="6"/>
      <c r="HV1270" s="6"/>
      <c r="HW1270" s="7"/>
      <c r="HX1270" s="6"/>
      <c r="HY1270" s="7"/>
      <c r="HZ1270" s="6"/>
    </row>
    <row r="1271" spans="229:234" s="1" customFormat="1" ht="12.75">
      <c r="HU1271" s="6"/>
      <c r="HV1271" s="6"/>
      <c r="HW1271" s="7"/>
      <c r="HX1271" s="6"/>
      <c r="HY1271" s="7"/>
      <c r="HZ1271" s="6"/>
    </row>
    <row r="1272" spans="229:234" s="1" customFormat="1" ht="12.75">
      <c r="HU1272" s="6"/>
      <c r="HV1272" s="6"/>
      <c r="HW1272" s="7"/>
      <c r="HX1272" s="6"/>
      <c r="HY1272" s="7"/>
      <c r="HZ1272" s="6"/>
    </row>
    <row r="1273" spans="229:234" s="1" customFormat="1" ht="12.75">
      <c r="HU1273" s="6"/>
      <c r="HV1273" s="6"/>
      <c r="HW1273" s="7"/>
      <c r="HX1273" s="6"/>
      <c r="HY1273" s="7"/>
      <c r="HZ1273" s="6"/>
    </row>
    <row r="1274" spans="229:234" s="1" customFormat="1" ht="12.75">
      <c r="HU1274" s="6"/>
      <c r="HV1274" s="6"/>
      <c r="HW1274" s="7"/>
      <c r="HX1274" s="6"/>
      <c r="HY1274" s="7"/>
      <c r="HZ1274" s="6"/>
    </row>
    <row r="1275" spans="229:234" s="1" customFormat="1" ht="12.75">
      <c r="HU1275" s="6"/>
      <c r="HV1275" s="6"/>
      <c r="HW1275" s="7"/>
      <c r="HX1275" s="6"/>
      <c r="HY1275" s="7"/>
      <c r="HZ1275" s="6"/>
    </row>
    <row r="1276" spans="229:234" s="1" customFormat="1" ht="12.75">
      <c r="HU1276" s="6"/>
      <c r="HV1276" s="6"/>
      <c r="HW1276" s="7"/>
      <c r="HX1276" s="6"/>
      <c r="HY1276" s="7"/>
      <c r="HZ1276" s="6"/>
    </row>
    <row r="1277" spans="229:234" s="1" customFormat="1" ht="12.75">
      <c r="HU1277" s="6"/>
      <c r="HV1277" s="6"/>
      <c r="HW1277" s="7"/>
      <c r="HX1277" s="6"/>
      <c r="HY1277" s="7"/>
      <c r="HZ1277" s="6"/>
    </row>
    <row r="1278" spans="229:234" s="1" customFormat="1" ht="12.75">
      <c r="HU1278" s="6"/>
      <c r="HV1278" s="6"/>
      <c r="HW1278" s="7"/>
      <c r="HX1278" s="6"/>
      <c r="HY1278" s="7"/>
      <c r="HZ1278" s="6"/>
    </row>
    <row r="1279" spans="229:234" s="1" customFormat="1" ht="12.75">
      <c r="HU1279" s="6"/>
      <c r="HV1279" s="6"/>
      <c r="HW1279" s="7"/>
      <c r="HX1279" s="6"/>
      <c r="HY1279" s="7"/>
      <c r="HZ1279" s="6"/>
    </row>
    <row r="1280" spans="229:234" s="1" customFormat="1" ht="12.75">
      <c r="HU1280" s="6"/>
      <c r="HV1280" s="6"/>
      <c r="HW1280" s="7"/>
      <c r="HX1280" s="6"/>
      <c r="HY1280" s="7"/>
      <c r="HZ1280" s="6"/>
    </row>
    <row r="1281" spans="229:234" s="1" customFormat="1" ht="12.75">
      <c r="HU1281" s="6"/>
      <c r="HV1281" s="6"/>
      <c r="HW1281" s="7"/>
      <c r="HX1281" s="6"/>
      <c r="HY1281" s="7"/>
      <c r="HZ1281" s="6"/>
    </row>
    <row r="1282" spans="229:234" s="1" customFormat="1" ht="12.75">
      <c r="HU1282" s="6"/>
      <c r="HV1282" s="6"/>
      <c r="HW1282" s="7"/>
      <c r="HX1282" s="6"/>
      <c r="HY1282" s="7"/>
      <c r="HZ1282" s="6"/>
    </row>
    <row r="1283" spans="229:234" s="1" customFormat="1" ht="12.75">
      <c r="HU1283" s="6"/>
      <c r="HV1283" s="6"/>
      <c r="HW1283" s="7"/>
      <c r="HX1283" s="6"/>
      <c r="HY1283" s="7"/>
      <c r="HZ1283" s="6"/>
    </row>
    <row r="1284" spans="229:234" s="1" customFormat="1" ht="12.75">
      <c r="HU1284" s="6"/>
      <c r="HV1284" s="6"/>
      <c r="HW1284" s="7"/>
      <c r="HX1284" s="6"/>
      <c r="HY1284" s="7"/>
      <c r="HZ1284" s="6"/>
    </row>
    <row r="1285" spans="229:234" s="1" customFormat="1" ht="12.75">
      <c r="HU1285" s="6"/>
      <c r="HV1285" s="6"/>
      <c r="HW1285" s="7"/>
      <c r="HX1285" s="6"/>
      <c r="HY1285" s="7"/>
      <c r="HZ1285" s="6"/>
    </row>
    <row r="1286" spans="229:234" s="1" customFormat="1" ht="12.75">
      <c r="HU1286" s="6"/>
      <c r="HV1286" s="6"/>
      <c r="HW1286" s="7"/>
      <c r="HX1286" s="6"/>
      <c r="HY1286" s="7"/>
      <c r="HZ1286" s="6"/>
    </row>
    <row r="1287" spans="229:234" s="1" customFormat="1" ht="12.75">
      <c r="HU1287" s="6"/>
      <c r="HV1287" s="6"/>
      <c r="HW1287" s="7"/>
      <c r="HX1287" s="6"/>
      <c r="HY1287" s="7"/>
      <c r="HZ1287" s="6"/>
    </row>
    <row r="1288" spans="229:234" s="1" customFormat="1" ht="12.75">
      <c r="HU1288" s="6"/>
      <c r="HV1288" s="6"/>
      <c r="HW1288" s="7"/>
      <c r="HX1288" s="6"/>
      <c r="HY1288" s="7"/>
      <c r="HZ1288" s="6"/>
    </row>
    <row r="1289" spans="229:234" s="1" customFormat="1" ht="12.75">
      <c r="HU1289" s="6"/>
      <c r="HV1289" s="6"/>
      <c r="HW1289" s="7"/>
      <c r="HX1289" s="6"/>
      <c r="HY1289" s="7"/>
      <c r="HZ1289" s="6"/>
    </row>
    <row r="1290" spans="229:234" s="1" customFormat="1" ht="12.75">
      <c r="HU1290" s="6"/>
      <c r="HV1290" s="6"/>
      <c r="HW1290" s="7"/>
      <c r="HX1290" s="6"/>
      <c r="HY1290" s="7"/>
      <c r="HZ1290" s="6"/>
    </row>
    <row r="1291" spans="229:234" s="1" customFormat="1" ht="12.75">
      <c r="HU1291" s="6"/>
      <c r="HV1291" s="6"/>
      <c r="HW1291" s="7"/>
      <c r="HX1291" s="6"/>
      <c r="HY1291" s="7"/>
      <c r="HZ1291" s="6"/>
    </row>
    <row r="1292" spans="229:234" s="1" customFormat="1" ht="12.75">
      <c r="HU1292" s="6"/>
      <c r="HV1292" s="6"/>
      <c r="HW1292" s="7"/>
      <c r="HX1292" s="6"/>
      <c r="HY1292" s="7"/>
      <c r="HZ1292" s="6"/>
    </row>
    <row r="1293" spans="229:234" s="1" customFormat="1" ht="12.75">
      <c r="HU1293" s="6"/>
      <c r="HV1293" s="6"/>
      <c r="HW1293" s="7"/>
      <c r="HX1293" s="6"/>
      <c r="HY1293" s="7"/>
      <c r="HZ1293" s="6"/>
    </row>
    <row r="1294" spans="229:234" s="1" customFormat="1" ht="12.75">
      <c r="HU1294" s="6"/>
      <c r="HV1294" s="6"/>
      <c r="HW1294" s="7"/>
      <c r="HX1294" s="6"/>
      <c r="HY1294" s="7"/>
      <c r="HZ1294" s="6"/>
    </row>
    <row r="1295" spans="229:234" s="1" customFormat="1" ht="12.75">
      <c r="HU1295" s="6"/>
      <c r="HV1295" s="6"/>
      <c r="HW1295" s="7"/>
      <c r="HX1295" s="6"/>
      <c r="HY1295" s="7"/>
      <c r="HZ1295" s="6"/>
    </row>
    <row r="1296" spans="229:234" s="1" customFormat="1" ht="12.75">
      <c r="HU1296" s="6"/>
      <c r="HV1296" s="6"/>
      <c r="HW1296" s="7"/>
      <c r="HX1296" s="6"/>
      <c r="HY1296" s="7"/>
      <c r="HZ1296" s="6"/>
    </row>
    <row r="1297" spans="229:234" s="1" customFormat="1" ht="12.75">
      <c r="HU1297" s="6"/>
      <c r="HV1297" s="6"/>
      <c r="HW1297" s="7"/>
      <c r="HX1297" s="6"/>
      <c r="HY1297" s="7"/>
      <c r="HZ1297" s="6"/>
    </row>
    <row r="1298" spans="229:234" s="1" customFormat="1" ht="12.75">
      <c r="HU1298" s="6"/>
      <c r="HV1298" s="6"/>
      <c r="HW1298" s="7"/>
      <c r="HX1298" s="6"/>
      <c r="HY1298" s="7"/>
      <c r="HZ1298" s="6"/>
    </row>
    <row r="1299" spans="229:234" s="1" customFormat="1" ht="12.75">
      <c r="HU1299" s="6"/>
      <c r="HV1299" s="6"/>
      <c r="HW1299" s="7"/>
      <c r="HX1299" s="6"/>
      <c r="HY1299" s="7"/>
      <c r="HZ1299" s="6"/>
    </row>
    <row r="1300" spans="229:234" s="1" customFormat="1" ht="12.75">
      <c r="HU1300" s="6"/>
      <c r="HV1300" s="6"/>
      <c r="HW1300" s="7"/>
      <c r="HX1300" s="6"/>
      <c r="HY1300" s="7"/>
      <c r="HZ1300" s="6"/>
    </row>
    <row r="1301" spans="229:234" s="1" customFormat="1" ht="12.75">
      <c r="HU1301" s="6"/>
      <c r="HV1301" s="6"/>
      <c r="HW1301" s="7"/>
      <c r="HX1301" s="6"/>
      <c r="HY1301" s="7"/>
      <c r="HZ1301" s="6"/>
    </row>
    <row r="1302" spans="229:234" s="1" customFormat="1" ht="12.75">
      <c r="HU1302" s="6"/>
      <c r="HV1302" s="6"/>
      <c r="HW1302" s="7"/>
      <c r="HX1302" s="6"/>
      <c r="HY1302" s="7"/>
      <c r="HZ1302" s="6"/>
    </row>
    <row r="1303" spans="229:234" s="1" customFormat="1" ht="12.75">
      <c r="HU1303" s="6"/>
      <c r="HV1303" s="6"/>
      <c r="HW1303" s="7"/>
      <c r="HX1303" s="6"/>
      <c r="HY1303" s="7"/>
      <c r="HZ1303" s="6"/>
    </row>
    <row r="1304" spans="229:234" s="1" customFormat="1" ht="12.75">
      <c r="HU1304" s="6"/>
      <c r="HV1304" s="6"/>
      <c r="HW1304" s="7"/>
      <c r="HX1304" s="6"/>
      <c r="HY1304" s="7"/>
      <c r="HZ1304" s="6"/>
    </row>
    <row r="1305" spans="229:234" s="1" customFormat="1" ht="12.75">
      <c r="HU1305" s="6"/>
      <c r="HV1305" s="6"/>
      <c r="HW1305" s="7"/>
      <c r="HX1305" s="6"/>
      <c r="HY1305" s="7"/>
      <c r="HZ1305" s="6"/>
    </row>
    <row r="1306" spans="229:234" s="1" customFormat="1" ht="12.75">
      <c r="HU1306" s="6"/>
      <c r="HV1306" s="6"/>
      <c r="HW1306" s="7"/>
      <c r="HX1306" s="6"/>
      <c r="HY1306" s="7"/>
      <c r="HZ1306" s="6"/>
    </row>
    <row r="1307" spans="229:234" s="1" customFormat="1" ht="12.75">
      <c r="HU1307" s="6"/>
      <c r="HV1307" s="6"/>
      <c r="HW1307" s="7"/>
      <c r="HX1307" s="6"/>
      <c r="HY1307" s="7"/>
      <c r="HZ1307" s="6"/>
    </row>
    <row r="1308" spans="229:234" s="1" customFormat="1" ht="12.75">
      <c r="HU1308" s="6"/>
      <c r="HV1308" s="6"/>
      <c r="HW1308" s="7"/>
      <c r="HX1308" s="6"/>
      <c r="HY1308" s="7"/>
      <c r="HZ1308" s="6"/>
    </row>
    <row r="1309" spans="229:234" s="1" customFormat="1" ht="12.75">
      <c r="HU1309" s="6"/>
      <c r="HV1309" s="6"/>
      <c r="HW1309" s="7"/>
      <c r="HX1309" s="6"/>
      <c r="HY1309" s="7"/>
      <c r="HZ1309" s="6"/>
    </row>
    <row r="1310" spans="229:234" s="1" customFormat="1" ht="12.75">
      <c r="HU1310" s="6"/>
      <c r="HV1310" s="6"/>
      <c r="HW1310" s="7"/>
      <c r="HX1310" s="6"/>
      <c r="HY1310" s="7"/>
      <c r="HZ1310" s="6"/>
    </row>
    <row r="1311" spans="229:234" s="1" customFormat="1" ht="12.75">
      <c r="HU1311" s="6"/>
      <c r="HV1311" s="6"/>
      <c r="HW1311" s="7"/>
      <c r="HX1311" s="6"/>
      <c r="HY1311" s="7"/>
      <c r="HZ1311" s="6"/>
    </row>
    <row r="1312" spans="229:234" s="1" customFormat="1" ht="12.75">
      <c r="HU1312" s="6"/>
      <c r="HV1312" s="6"/>
      <c r="HW1312" s="7"/>
      <c r="HX1312" s="6"/>
      <c r="HY1312" s="7"/>
      <c r="HZ1312" s="6"/>
    </row>
    <row r="1313" spans="229:234" s="1" customFormat="1" ht="12.75">
      <c r="HU1313" s="6"/>
      <c r="HV1313" s="6"/>
      <c r="HW1313" s="7"/>
      <c r="HX1313" s="6"/>
      <c r="HY1313" s="7"/>
      <c r="HZ1313" s="6"/>
    </row>
    <row r="1314" spans="229:234" s="1" customFormat="1" ht="12.75">
      <c r="HU1314" s="6"/>
      <c r="HV1314" s="6"/>
      <c r="HW1314" s="7"/>
      <c r="HX1314" s="6"/>
      <c r="HY1314" s="7"/>
      <c r="HZ1314" s="6"/>
    </row>
    <row r="1315" spans="229:234" s="1" customFormat="1" ht="12.75">
      <c r="HU1315" s="6"/>
      <c r="HV1315" s="6"/>
      <c r="HW1315" s="7"/>
      <c r="HX1315" s="6"/>
      <c r="HY1315" s="7"/>
      <c r="HZ1315" s="6"/>
    </row>
    <row r="1316" spans="229:234" s="1" customFormat="1" ht="12.75">
      <c r="HU1316" s="6"/>
      <c r="HV1316" s="6"/>
      <c r="HW1316" s="7"/>
      <c r="HX1316" s="6"/>
      <c r="HY1316" s="7"/>
      <c r="HZ1316" s="6"/>
    </row>
    <row r="1317" spans="229:234" s="1" customFormat="1" ht="12.75">
      <c r="HU1317" s="6"/>
      <c r="HV1317" s="6"/>
      <c r="HW1317" s="7"/>
      <c r="HX1317" s="6"/>
      <c r="HY1317" s="7"/>
      <c r="HZ1317" s="6"/>
    </row>
    <row r="1318" spans="229:234" s="1" customFormat="1" ht="12.75">
      <c r="HU1318" s="6"/>
      <c r="HV1318" s="6"/>
      <c r="HW1318" s="7"/>
      <c r="HX1318" s="6"/>
      <c r="HY1318" s="7"/>
      <c r="HZ1318" s="6"/>
    </row>
    <row r="1319" spans="229:234" s="1" customFormat="1" ht="12.75">
      <c r="HU1319" s="6"/>
      <c r="HV1319" s="6"/>
      <c r="HW1319" s="7"/>
      <c r="HX1319" s="6"/>
      <c r="HY1319" s="7"/>
      <c r="HZ1319" s="6"/>
    </row>
    <row r="1320" spans="229:234" s="1" customFormat="1" ht="12.75">
      <c r="HU1320" s="6"/>
      <c r="HV1320" s="6"/>
      <c r="HW1320" s="7"/>
      <c r="HX1320" s="6"/>
      <c r="HY1320" s="7"/>
      <c r="HZ1320" s="6"/>
    </row>
    <row r="1321" spans="229:234" s="1" customFormat="1" ht="12.75">
      <c r="HU1321" s="6"/>
      <c r="HV1321" s="6"/>
      <c r="HW1321" s="7"/>
      <c r="HX1321" s="6"/>
      <c r="HY1321" s="7"/>
      <c r="HZ1321" s="6"/>
    </row>
    <row r="1322" spans="229:234" s="1" customFormat="1" ht="12.75">
      <c r="HU1322" s="6"/>
      <c r="HV1322" s="6"/>
      <c r="HW1322" s="7"/>
      <c r="HX1322" s="6"/>
      <c r="HY1322" s="7"/>
      <c r="HZ1322" s="6"/>
    </row>
    <row r="1323" spans="229:234" s="1" customFormat="1" ht="12.75">
      <c r="HU1323" s="6"/>
      <c r="HV1323" s="6"/>
      <c r="HW1323" s="7"/>
      <c r="HX1323" s="6"/>
      <c r="HY1323" s="7"/>
      <c r="HZ1323" s="6"/>
    </row>
    <row r="1324" spans="229:234" s="1" customFormat="1" ht="12.75">
      <c r="HU1324" s="6"/>
      <c r="HV1324" s="6"/>
      <c r="HW1324" s="7"/>
      <c r="HX1324" s="6"/>
      <c r="HY1324" s="7"/>
      <c r="HZ1324" s="6"/>
    </row>
    <row r="1325" spans="229:234" s="1" customFormat="1" ht="12.75">
      <c r="HU1325" s="6"/>
      <c r="HV1325" s="6"/>
      <c r="HW1325" s="7"/>
      <c r="HX1325" s="6"/>
      <c r="HY1325" s="7"/>
      <c r="HZ1325" s="6"/>
    </row>
    <row r="1326" spans="229:234" s="1" customFormat="1" ht="12.75">
      <c r="HU1326" s="6"/>
      <c r="HV1326" s="6"/>
      <c r="HW1326" s="7"/>
      <c r="HX1326" s="6"/>
      <c r="HY1326" s="7"/>
      <c r="HZ1326" s="6"/>
    </row>
    <row r="1327" spans="229:234" s="1" customFormat="1" ht="12.75">
      <c r="HU1327" s="6"/>
      <c r="HV1327" s="6"/>
      <c r="HW1327" s="7"/>
      <c r="HX1327" s="6"/>
      <c r="HY1327" s="7"/>
      <c r="HZ1327" s="6"/>
    </row>
    <row r="1328" spans="229:234" s="1" customFormat="1" ht="12.75">
      <c r="HU1328" s="6"/>
      <c r="HV1328" s="6"/>
      <c r="HW1328" s="7"/>
      <c r="HX1328" s="6"/>
      <c r="HY1328" s="7"/>
      <c r="HZ1328" s="6"/>
    </row>
    <row r="1329" spans="229:234" s="1" customFormat="1" ht="12.75">
      <c r="HU1329" s="6"/>
      <c r="HV1329" s="6"/>
      <c r="HW1329" s="7"/>
      <c r="HX1329" s="6"/>
      <c r="HY1329" s="7"/>
      <c r="HZ1329" s="6"/>
    </row>
    <row r="1330" spans="229:234" s="1" customFormat="1" ht="12.75">
      <c r="HU1330" s="6"/>
      <c r="HV1330" s="6"/>
      <c r="HW1330" s="7"/>
      <c r="HX1330" s="6"/>
      <c r="HY1330" s="7"/>
      <c r="HZ1330" s="6"/>
    </row>
    <row r="1331" spans="229:234" s="1" customFormat="1" ht="12.75">
      <c r="HU1331" s="6"/>
      <c r="HV1331" s="6"/>
      <c r="HW1331" s="7"/>
      <c r="HX1331" s="6"/>
      <c r="HY1331" s="7"/>
      <c r="HZ1331" s="6"/>
    </row>
    <row r="1332" spans="229:234" s="1" customFormat="1" ht="12.75">
      <c r="HU1332" s="6"/>
      <c r="HV1332" s="6"/>
      <c r="HW1332" s="7"/>
      <c r="HX1332" s="6"/>
      <c r="HY1332" s="7"/>
      <c r="HZ1332" s="6"/>
    </row>
    <row r="1333" spans="229:234" s="1" customFormat="1" ht="12.75">
      <c r="HU1333" s="6"/>
      <c r="HV1333" s="6"/>
      <c r="HW1333" s="7"/>
      <c r="HX1333" s="6"/>
      <c r="HY1333" s="7"/>
      <c r="HZ1333" s="6"/>
    </row>
    <row r="1334" spans="229:234" s="1" customFormat="1" ht="12.75">
      <c r="HU1334" s="6"/>
      <c r="HV1334" s="6"/>
      <c r="HW1334" s="7"/>
      <c r="HX1334" s="6"/>
      <c r="HY1334" s="7"/>
      <c r="HZ1334" s="6"/>
    </row>
    <row r="1335" spans="229:234" s="1" customFormat="1" ht="12.75">
      <c r="HU1335" s="6"/>
      <c r="HV1335" s="6"/>
      <c r="HW1335" s="7"/>
      <c r="HX1335" s="6"/>
      <c r="HY1335" s="7"/>
      <c r="HZ1335" s="6"/>
    </row>
    <row r="1336" spans="229:234" s="1" customFormat="1" ht="12.75">
      <c r="HU1336" s="6"/>
      <c r="HV1336" s="6"/>
      <c r="HW1336" s="7"/>
      <c r="HX1336" s="6"/>
      <c r="HY1336" s="7"/>
      <c r="HZ1336" s="6"/>
    </row>
    <row r="1337" spans="229:234" s="1" customFormat="1" ht="12.75">
      <c r="HU1337" s="6"/>
      <c r="HV1337" s="6"/>
      <c r="HW1337" s="7"/>
      <c r="HX1337" s="6"/>
      <c r="HY1337" s="7"/>
      <c r="HZ1337" s="6"/>
    </row>
    <row r="1338" spans="229:234" s="1" customFormat="1" ht="12.75">
      <c r="HU1338" s="6"/>
      <c r="HV1338" s="6"/>
      <c r="HW1338" s="7"/>
      <c r="HX1338" s="6"/>
      <c r="HY1338" s="7"/>
      <c r="HZ1338" s="6"/>
    </row>
    <row r="1339" spans="229:234" s="1" customFormat="1" ht="12.75">
      <c r="HU1339" s="6"/>
      <c r="HV1339" s="6"/>
      <c r="HW1339" s="7"/>
      <c r="HX1339" s="6"/>
      <c r="HY1339" s="7"/>
      <c r="HZ1339" s="6"/>
    </row>
    <row r="1340" spans="229:234" s="1" customFormat="1" ht="12.75">
      <c r="HU1340" s="6"/>
      <c r="HV1340" s="6"/>
      <c r="HW1340" s="7"/>
      <c r="HX1340" s="6"/>
      <c r="HY1340" s="7"/>
      <c r="HZ1340" s="6"/>
    </row>
    <row r="1341" spans="229:234" s="1" customFormat="1" ht="12.75">
      <c r="HU1341" s="6"/>
      <c r="HV1341" s="6"/>
      <c r="HW1341" s="7"/>
      <c r="HX1341" s="6"/>
      <c r="HY1341" s="7"/>
      <c r="HZ1341" s="6"/>
    </row>
    <row r="1342" spans="229:234" s="1" customFormat="1" ht="12.75">
      <c r="HU1342" s="6"/>
      <c r="HV1342" s="6"/>
      <c r="HW1342" s="7"/>
      <c r="HX1342" s="6"/>
      <c r="HY1342" s="7"/>
      <c r="HZ1342" s="6"/>
    </row>
    <row r="1343" spans="229:234" s="1" customFormat="1" ht="12.75">
      <c r="HU1343" s="6"/>
      <c r="HV1343" s="6"/>
      <c r="HW1343" s="7"/>
      <c r="HX1343" s="6"/>
      <c r="HY1343" s="7"/>
      <c r="HZ1343" s="6"/>
    </row>
    <row r="1344" spans="229:234" s="1" customFormat="1" ht="12.75">
      <c r="HU1344" s="6"/>
      <c r="HV1344" s="6"/>
      <c r="HW1344" s="7"/>
      <c r="HX1344" s="6"/>
      <c r="HY1344" s="7"/>
      <c r="HZ1344" s="6"/>
    </row>
    <row r="1345" spans="229:234" s="1" customFormat="1" ht="12.75">
      <c r="HU1345" s="6"/>
      <c r="HV1345" s="6"/>
      <c r="HW1345" s="7"/>
      <c r="HX1345" s="6"/>
      <c r="HY1345" s="7"/>
      <c r="HZ1345" s="6"/>
    </row>
    <row r="1346" spans="229:234" s="1" customFormat="1" ht="12.75">
      <c r="HU1346" s="6"/>
      <c r="HV1346" s="6"/>
      <c r="HW1346" s="7"/>
      <c r="HX1346" s="6"/>
      <c r="HY1346" s="7"/>
      <c r="HZ1346" s="6"/>
    </row>
    <row r="1347" spans="229:234" s="1" customFormat="1" ht="12.75">
      <c r="HU1347" s="6"/>
      <c r="HV1347" s="6"/>
      <c r="HW1347" s="7"/>
      <c r="HX1347" s="6"/>
      <c r="HY1347" s="7"/>
      <c r="HZ1347" s="6"/>
    </row>
    <row r="1348" spans="229:234" s="1" customFormat="1" ht="12.75">
      <c r="HU1348" s="6"/>
      <c r="HV1348" s="6"/>
      <c r="HW1348" s="7"/>
      <c r="HX1348" s="6"/>
      <c r="HY1348" s="7"/>
      <c r="HZ1348" s="6"/>
    </row>
    <row r="1349" spans="229:234" s="1" customFormat="1" ht="12.75">
      <c r="HU1349" s="6"/>
      <c r="HV1349" s="6"/>
      <c r="HW1349" s="7"/>
      <c r="HX1349" s="6"/>
      <c r="HY1349" s="7"/>
      <c r="HZ1349" s="6"/>
    </row>
    <row r="1350" spans="229:234" s="1" customFormat="1" ht="12.75">
      <c r="HU1350" s="6"/>
      <c r="HV1350" s="6"/>
      <c r="HW1350" s="7"/>
      <c r="HX1350" s="6"/>
      <c r="HY1350" s="7"/>
      <c r="HZ1350" s="6"/>
    </row>
    <row r="1351" spans="229:234" s="1" customFormat="1" ht="12.75">
      <c r="HU1351" s="6"/>
      <c r="HV1351" s="6"/>
      <c r="HW1351" s="7"/>
      <c r="HX1351" s="6"/>
      <c r="HY1351" s="7"/>
      <c r="HZ1351" s="6"/>
    </row>
    <row r="1352" spans="229:234" s="1" customFormat="1" ht="12.75">
      <c r="HU1352" s="6"/>
      <c r="HV1352" s="6"/>
      <c r="HW1352" s="7"/>
      <c r="HX1352" s="6"/>
      <c r="HY1352" s="7"/>
      <c r="HZ1352" s="6"/>
    </row>
    <row r="1353" spans="229:234" s="1" customFormat="1" ht="12.75">
      <c r="HU1353" s="6"/>
      <c r="HV1353" s="6"/>
      <c r="HW1353" s="7"/>
      <c r="HX1353" s="6"/>
      <c r="HY1353" s="7"/>
      <c r="HZ1353" s="6"/>
    </row>
    <row r="1354" spans="229:234" s="1" customFormat="1" ht="12.75">
      <c r="HU1354" s="6"/>
      <c r="HV1354" s="6"/>
      <c r="HW1354" s="7"/>
      <c r="HX1354" s="6"/>
      <c r="HY1354" s="7"/>
      <c r="HZ1354" s="6"/>
    </row>
    <row r="1355" spans="229:234" s="1" customFormat="1" ht="12.75">
      <c r="HU1355" s="6"/>
      <c r="HV1355" s="6"/>
      <c r="HW1355" s="7"/>
      <c r="HX1355" s="6"/>
      <c r="HY1355" s="7"/>
      <c r="HZ1355" s="6"/>
    </row>
    <row r="1356" spans="229:234" s="1" customFormat="1" ht="12.75">
      <c r="HU1356" s="6"/>
      <c r="HV1356" s="6"/>
      <c r="HW1356" s="7"/>
      <c r="HX1356" s="6"/>
      <c r="HY1356" s="7"/>
      <c r="HZ1356" s="6"/>
    </row>
    <row r="1357" spans="229:234" s="1" customFormat="1" ht="12.75">
      <c r="HU1357" s="6"/>
      <c r="HV1357" s="6"/>
      <c r="HW1357" s="7"/>
      <c r="HX1357" s="6"/>
      <c r="HY1357" s="7"/>
      <c r="HZ1357" s="6"/>
    </row>
    <row r="1358" spans="229:234" s="1" customFormat="1" ht="12.75">
      <c r="HU1358" s="6"/>
      <c r="HV1358" s="6"/>
      <c r="HW1358" s="7"/>
      <c r="HX1358" s="6"/>
      <c r="HY1358" s="7"/>
      <c r="HZ1358" s="6"/>
    </row>
    <row r="1359" spans="229:234" s="1" customFormat="1" ht="12.75">
      <c r="HU1359" s="6"/>
      <c r="HV1359" s="6"/>
      <c r="HW1359" s="7"/>
      <c r="HX1359" s="6"/>
      <c r="HY1359" s="7"/>
      <c r="HZ1359" s="6"/>
    </row>
    <row r="1360" spans="229:234" s="1" customFormat="1" ht="12.75">
      <c r="HU1360" s="6"/>
      <c r="HV1360" s="6"/>
      <c r="HW1360" s="7"/>
      <c r="HX1360" s="6"/>
      <c r="HY1360" s="7"/>
      <c r="HZ1360" s="6"/>
    </row>
    <row r="1361" spans="229:234" s="1" customFormat="1" ht="12.75">
      <c r="HU1361" s="6"/>
      <c r="HV1361" s="6"/>
      <c r="HW1361" s="7"/>
      <c r="HX1361" s="6"/>
      <c r="HY1361" s="7"/>
      <c r="HZ1361" s="6"/>
    </row>
    <row r="1362" spans="229:234" s="1" customFormat="1" ht="12.75">
      <c r="HU1362" s="6"/>
      <c r="HV1362" s="6"/>
      <c r="HW1362" s="7"/>
      <c r="HX1362" s="6"/>
      <c r="HY1362" s="7"/>
      <c r="HZ1362" s="6"/>
    </row>
    <row r="1363" spans="229:234" s="1" customFormat="1" ht="12.75">
      <c r="HU1363" s="6"/>
      <c r="HV1363" s="6"/>
      <c r="HW1363" s="7"/>
      <c r="HX1363" s="6"/>
      <c r="HY1363" s="7"/>
      <c r="HZ1363" s="6"/>
    </row>
    <row r="1364" spans="229:234" s="1" customFormat="1" ht="12.75">
      <c r="HU1364" s="6"/>
      <c r="HV1364" s="6"/>
      <c r="HW1364" s="7"/>
      <c r="HX1364" s="6"/>
      <c r="HY1364" s="7"/>
      <c r="HZ1364" s="6"/>
    </row>
    <row r="1365" spans="229:234" s="1" customFormat="1" ht="12.75">
      <c r="HU1365" s="6"/>
      <c r="HV1365" s="6"/>
      <c r="HW1365" s="7"/>
      <c r="HX1365" s="6"/>
      <c r="HY1365" s="7"/>
      <c r="HZ1365" s="6"/>
    </row>
    <row r="1366" spans="229:234" s="1" customFormat="1" ht="12.75">
      <c r="HU1366" s="6"/>
      <c r="HV1366" s="6"/>
      <c r="HW1366" s="7"/>
      <c r="HX1366" s="6"/>
      <c r="HY1366" s="7"/>
      <c r="HZ1366" s="6"/>
    </row>
    <row r="1367" spans="229:234" s="1" customFormat="1" ht="12.75">
      <c r="HU1367" s="6"/>
      <c r="HV1367" s="6"/>
      <c r="HW1367" s="7"/>
      <c r="HX1367" s="6"/>
      <c r="HY1367" s="7"/>
      <c r="HZ1367" s="6"/>
    </row>
    <row r="1368" spans="229:234" s="1" customFormat="1" ht="12.75">
      <c r="HU1368" s="6"/>
      <c r="HV1368" s="6"/>
      <c r="HW1368" s="7"/>
      <c r="HX1368" s="6"/>
      <c r="HY1368" s="7"/>
      <c r="HZ1368" s="6"/>
    </row>
    <row r="1369" spans="229:234" s="1" customFormat="1" ht="12.75">
      <c r="HU1369" s="6"/>
      <c r="HV1369" s="6"/>
      <c r="HW1369" s="7"/>
      <c r="HX1369" s="6"/>
      <c r="HY1369" s="7"/>
      <c r="HZ1369" s="6"/>
    </row>
    <row r="1370" spans="229:234" s="1" customFormat="1" ht="12.75">
      <c r="HU1370" s="6"/>
      <c r="HV1370" s="6"/>
      <c r="HW1370" s="7"/>
      <c r="HX1370" s="6"/>
      <c r="HY1370" s="7"/>
      <c r="HZ1370" s="6"/>
    </row>
    <row r="1371" spans="229:234" s="1" customFormat="1" ht="12.75">
      <c r="HU1371" s="6"/>
      <c r="HV1371" s="6"/>
      <c r="HW1371" s="7"/>
      <c r="HX1371" s="6"/>
      <c r="HY1371" s="7"/>
      <c r="HZ1371" s="6"/>
    </row>
    <row r="1372" spans="229:234" s="1" customFormat="1" ht="12.75">
      <c r="HU1372" s="6"/>
      <c r="HV1372" s="6"/>
      <c r="HW1372" s="7"/>
      <c r="HX1372" s="6"/>
      <c r="HY1372" s="7"/>
      <c r="HZ1372" s="6"/>
    </row>
    <row r="1373" spans="229:234" s="1" customFormat="1" ht="12.75">
      <c r="HU1373" s="6"/>
      <c r="HV1373" s="6"/>
      <c r="HW1373" s="7"/>
      <c r="HX1373" s="6"/>
      <c r="HY1373" s="7"/>
      <c r="HZ1373" s="6"/>
    </row>
    <row r="1374" spans="229:234" s="1" customFormat="1" ht="12.75">
      <c r="HU1374" s="6"/>
      <c r="HV1374" s="6"/>
      <c r="HW1374" s="7"/>
      <c r="HX1374" s="6"/>
      <c r="HY1374" s="7"/>
      <c r="HZ1374" s="6"/>
    </row>
    <row r="1375" spans="229:234" s="1" customFormat="1" ht="12.75">
      <c r="HU1375" s="6"/>
      <c r="HV1375" s="6"/>
      <c r="HW1375" s="7"/>
      <c r="HX1375" s="6"/>
      <c r="HY1375" s="7"/>
      <c r="HZ1375" s="6"/>
    </row>
    <row r="1376" spans="229:234" s="1" customFormat="1" ht="12.75">
      <c r="HU1376" s="6"/>
      <c r="HV1376" s="6"/>
      <c r="HW1376" s="7"/>
      <c r="HX1376" s="6"/>
      <c r="HY1376" s="7"/>
      <c r="HZ1376" s="6"/>
    </row>
    <row r="1377" spans="229:234" s="1" customFormat="1" ht="12.75">
      <c r="HU1377" s="6"/>
      <c r="HV1377" s="6"/>
      <c r="HW1377" s="7"/>
      <c r="HX1377" s="6"/>
      <c r="HY1377" s="7"/>
      <c r="HZ1377" s="6"/>
    </row>
    <row r="1378" spans="229:234" s="1" customFormat="1" ht="12.75">
      <c r="HU1378" s="6"/>
      <c r="HV1378" s="6"/>
      <c r="HW1378" s="7"/>
      <c r="HX1378" s="6"/>
      <c r="HY1378" s="7"/>
      <c r="HZ1378" s="6"/>
    </row>
    <row r="1379" spans="229:234" s="1" customFormat="1" ht="12.75">
      <c r="HU1379" s="6"/>
      <c r="HV1379" s="6"/>
      <c r="HW1379" s="7"/>
      <c r="HX1379" s="6"/>
      <c r="HY1379" s="7"/>
      <c r="HZ1379" s="6"/>
    </row>
    <row r="1380" spans="229:234" s="1" customFormat="1" ht="12.75">
      <c r="HU1380" s="6"/>
      <c r="HV1380" s="6"/>
      <c r="HW1380" s="7"/>
      <c r="HX1380" s="6"/>
      <c r="HY1380" s="7"/>
      <c r="HZ1380" s="6"/>
    </row>
    <row r="1381" spans="229:234" s="1" customFormat="1" ht="12.75">
      <c r="HU1381" s="6"/>
      <c r="HV1381" s="6"/>
      <c r="HW1381" s="7"/>
      <c r="HX1381" s="6"/>
      <c r="HY1381" s="7"/>
      <c r="HZ1381" s="6"/>
    </row>
    <row r="1382" spans="229:234" s="1" customFormat="1" ht="12.75">
      <c r="HU1382" s="6"/>
      <c r="HV1382" s="6"/>
      <c r="HW1382" s="7"/>
      <c r="HX1382" s="6"/>
      <c r="HY1382" s="7"/>
      <c r="HZ1382" s="6"/>
    </row>
    <row r="1383" spans="229:234" s="1" customFormat="1" ht="12.75">
      <c r="HU1383" s="6"/>
      <c r="HV1383" s="6"/>
      <c r="HW1383" s="7"/>
      <c r="HX1383" s="6"/>
      <c r="HY1383" s="7"/>
      <c r="HZ1383" s="6"/>
    </row>
    <row r="1384" spans="229:234" s="1" customFormat="1" ht="12.75">
      <c r="HU1384" s="6"/>
      <c r="HV1384" s="6"/>
      <c r="HW1384" s="7"/>
      <c r="HX1384" s="6"/>
      <c r="HY1384" s="7"/>
      <c r="HZ1384" s="6"/>
    </row>
    <row r="1385" spans="229:234" s="1" customFormat="1" ht="12.75">
      <c r="HU1385" s="6"/>
      <c r="HV1385" s="6"/>
      <c r="HW1385" s="7"/>
      <c r="HX1385" s="6"/>
      <c r="HY1385" s="7"/>
      <c r="HZ1385" s="6"/>
    </row>
    <row r="1386" spans="229:234" s="1" customFormat="1" ht="12.75">
      <c r="HU1386" s="6"/>
      <c r="HV1386" s="6"/>
      <c r="HW1386" s="7"/>
      <c r="HX1386" s="6"/>
      <c r="HY1386" s="7"/>
      <c r="HZ1386" s="6"/>
    </row>
    <row r="1387" spans="229:234" s="1" customFormat="1" ht="12.75">
      <c r="HU1387" s="6"/>
      <c r="HV1387" s="6"/>
      <c r="HW1387" s="7"/>
      <c r="HX1387" s="6"/>
      <c r="HY1387" s="7"/>
      <c r="HZ1387" s="6"/>
    </row>
    <row r="1388" spans="229:234" s="1" customFormat="1" ht="12.75">
      <c r="HU1388" s="6"/>
      <c r="HV1388" s="6"/>
      <c r="HW1388" s="7"/>
      <c r="HX1388" s="6"/>
      <c r="HY1388" s="7"/>
      <c r="HZ1388" s="6"/>
    </row>
    <row r="1389" spans="229:234" s="1" customFormat="1" ht="12.75">
      <c r="HU1389" s="6"/>
      <c r="HV1389" s="6"/>
      <c r="HW1389" s="7"/>
      <c r="HX1389" s="6"/>
      <c r="HY1389" s="7"/>
      <c r="HZ1389" s="6"/>
    </row>
    <row r="1390" spans="229:234" s="1" customFormat="1" ht="12.75">
      <c r="HU1390" s="6"/>
      <c r="HV1390" s="6"/>
      <c r="HW1390" s="7"/>
      <c r="HX1390" s="6"/>
      <c r="HY1390" s="7"/>
      <c r="HZ1390" s="6"/>
    </row>
    <row r="1391" spans="229:234" s="1" customFormat="1" ht="12.75">
      <c r="HU1391" s="6"/>
      <c r="HV1391" s="6"/>
      <c r="HW1391" s="7"/>
      <c r="HX1391" s="6"/>
      <c r="HY1391" s="7"/>
      <c r="HZ1391" s="6"/>
    </row>
    <row r="1392" spans="229:234" s="1" customFormat="1" ht="12.75">
      <c r="HU1392" s="6"/>
      <c r="HV1392" s="6"/>
      <c r="HW1392" s="7"/>
      <c r="HX1392" s="6"/>
      <c r="HY1392" s="7"/>
      <c r="HZ1392" s="6"/>
    </row>
    <row r="1393" spans="229:234" s="1" customFormat="1" ht="12.75">
      <c r="HU1393" s="6"/>
      <c r="HV1393" s="6"/>
      <c r="HW1393" s="7"/>
      <c r="HX1393" s="6"/>
      <c r="HY1393" s="7"/>
      <c r="HZ1393" s="6"/>
    </row>
    <row r="1394" spans="229:234" s="1" customFormat="1" ht="12.75">
      <c r="HU1394" s="6"/>
      <c r="HV1394" s="6"/>
      <c r="HW1394" s="7"/>
      <c r="HX1394" s="6"/>
      <c r="HY1394" s="7"/>
      <c r="HZ1394" s="6"/>
    </row>
    <row r="1395" spans="229:234" s="1" customFormat="1" ht="12.75">
      <c r="HU1395" s="6"/>
      <c r="HV1395" s="6"/>
      <c r="HW1395" s="7"/>
      <c r="HX1395" s="6"/>
      <c r="HY1395" s="7"/>
      <c r="HZ1395" s="6"/>
    </row>
    <row r="1396" spans="229:234" s="1" customFormat="1" ht="12.75">
      <c r="HU1396" s="6"/>
      <c r="HV1396" s="6"/>
      <c r="HW1396" s="7"/>
      <c r="HX1396" s="6"/>
      <c r="HY1396" s="7"/>
      <c r="HZ1396" s="6"/>
    </row>
    <row r="1397" spans="229:234" s="1" customFormat="1" ht="12.75">
      <c r="HU1397" s="6"/>
      <c r="HV1397" s="6"/>
      <c r="HW1397" s="7"/>
      <c r="HX1397" s="6"/>
      <c r="HY1397" s="7"/>
      <c r="HZ1397" s="6"/>
    </row>
    <row r="1398" spans="229:234" s="1" customFormat="1" ht="12.75">
      <c r="HU1398" s="6"/>
      <c r="HV1398" s="6"/>
      <c r="HW1398" s="7"/>
      <c r="HX1398" s="6"/>
      <c r="HY1398" s="7"/>
      <c r="HZ1398" s="6"/>
    </row>
    <row r="1399" spans="229:234" s="1" customFormat="1" ht="12.75">
      <c r="HU1399" s="6"/>
      <c r="HV1399" s="6"/>
      <c r="HW1399" s="7"/>
      <c r="HX1399" s="6"/>
      <c r="HY1399" s="7"/>
      <c r="HZ1399" s="6"/>
    </row>
    <row r="1400" spans="229:234" s="1" customFormat="1" ht="12.75">
      <c r="HU1400" s="6"/>
      <c r="HV1400" s="6"/>
      <c r="HW1400" s="7"/>
      <c r="HX1400" s="6"/>
      <c r="HY1400" s="7"/>
      <c r="HZ1400" s="6"/>
    </row>
    <row r="1401" spans="229:234" s="1" customFormat="1" ht="12.75">
      <c r="HU1401" s="6"/>
      <c r="HV1401" s="6"/>
      <c r="HW1401" s="7"/>
      <c r="HX1401" s="6"/>
      <c r="HY1401" s="7"/>
      <c r="HZ1401" s="6"/>
    </row>
    <row r="1402" spans="229:234" s="1" customFormat="1" ht="12.75">
      <c r="HU1402" s="6"/>
      <c r="HV1402" s="6"/>
      <c r="HW1402" s="7"/>
      <c r="HX1402" s="6"/>
      <c r="HY1402" s="7"/>
      <c r="HZ1402" s="6"/>
    </row>
    <row r="1403" spans="229:234" s="1" customFormat="1" ht="12.75">
      <c r="HU1403" s="6"/>
      <c r="HV1403" s="6"/>
      <c r="HW1403" s="7"/>
      <c r="HX1403" s="6"/>
      <c r="HY1403" s="7"/>
      <c r="HZ1403" s="6"/>
    </row>
    <row r="1404" spans="229:234" s="1" customFormat="1" ht="12.75">
      <c r="HU1404" s="6"/>
      <c r="HV1404" s="6"/>
      <c r="HW1404" s="7"/>
      <c r="HX1404" s="6"/>
      <c r="HY1404" s="7"/>
      <c r="HZ1404" s="6"/>
    </row>
    <row r="1405" spans="229:234" s="1" customFormat="1" ht="12.75">
      <c r="HU1405" s="6"/>
      <c r="HV1405" s="6"/>
      <c r="HW1405" s="7"/>
      <c r="HX1405" s="6"/>
      <c r="HY1405" s="7"/>
      <c r="HZ1405" s="6"/>
    </row>
    <row r="1406" spans="229:234" s="1" customFormat="1" ht="12.75">
      <c r="HU1406" s="6"/>
      <c r="HV1406" s="6"/>
      <c r="HW1406" s="7"/>
      <c r="HX1406" s="6"/>
      <c r="HY1406" s="7"/>
      <c r="HZ1406" s="6"/>
    </row>
    <row r="1407" spans="229:234" s="1" customFormat="1" ht="12.75">
      <c r="HU1407" s="6"/>
      <c r="HV1407" s="6"/>
      <c r="HW1407" s="7"/>
      <c r="HX1407" s="6"/>
      <c r="HY1407" s="7"/>
      <c r="HZ1407" s="6"/>
    </row>
    <row r="1408" spans="229:234" s="1" customFormat="1" ht="12.75">
      <c r="HU1408" s="6"/>
      <c r="HV1408" s="6"/>
      <c r="HW1408" s="7"/>
      <c r="HX1408" s="6"/>
      <c r="HY1408" s="7"/>
      <c r="HZ1408" s="6"/>
    </row>
    <row r="1409" spans="229:234" s="1" customFormat="1" ht="12.75">
      <c r="HU1409" s="6"/>
      <c r="HV1409" s="6"/>
      <c r="HW1409" s="7"/>
      <c r="HX1409" s="6"/>
      <c r="HY1409" s="7"/>
      <c r="HZ1409" s="6"/>
    </row>
    <row r="1410" spans="229:234" s="1" customFormat="1" ht="12.75">
      <c r="HU1410" s="6"/>
      <c r="HV1410" s="6"/>
      <c r="HW1410" s="7"/>
      <c r="HX1410" s="6"/>
      <c r="HY1410" s="7"/>
      <c r="HZ1410" s="6"/>
    </row>
    <row r="1411" spans="229:234" s="1" customFormat="1" ht="12.75">
      <c r="HU1411" s="6"/>
      <c r="HV1411" s="6"/>
      <c r="HW1411" s="7"/>
      <c r="HX1411" s="6"/>
      <c r="HY1411" s="7"/>
      <c r="HZ1411" s="6"/>
    </row>
    <row r="1412" spans="229:234" s="1" customFormat="1" ht="12.75">
      <c r="HU1412" s="6"/>
      <c r="HV1412" s="6"/>
      <c r="HW1412" s="7"/>
      <c r="HX1412" s="6"/>
      <c r="HY1412" s="7"/>
      <c r="HZ1412" s="6"/>
    </row>
    <row r="1413" spans="229:234" s="1" customFormat="1" ht="12.75">
      <c r="HU1413" s="6"/>
      <c r="HV1413" s="6"/>
      <c r="HW1413" s="7"/>
      <c r="HX1413" s="6"/>
      <c r="HY1413" s="7"/>
      <c r="HZ1413" s="6"/>
    </row>
    <row r="1414" spans="229:234" s="1" customFormat="1" ht="12.75">
      <c r="HU1414" s="6"/>
      <c r="HV1414" s="6"/>
      <c r="HW1414" s="7"/>
      <c r="HX1414" s="6"/>
      <c r="HY1414" s="7"/>
      <c r="HZ1414" s="6"/>
    </row>
    <row r="1415" spans="229:234" s="1" customFormat="1" ht="12.75">
      <c r="HU1415" s="6"/>
      <c r="HV1415" s="6"/>
      <c r="HW1415" s="7"/>
      <c r="HX1415" s="6"/>
      <c r="HY1415" s="7"/>
      <c r="HZ1415" s="6"/>
    </row>
    <row r="1416" spans="229:234" s="1" customFormat="1" ht="12.75">
      <c r="HU1416" s="6"/>
      <c r="HV1416" s="6"/>
      <c r="HW1416" s="7"/>
      <c r="HX1416" s="6"/>
      <c r="HY1416" s="7"/>
      <c r="HZ1416" s="6"/>
    </row>
    <row r="1417" spans="229:234" s="1" customFormat="1" ht="12.75">
      <c r="HU1417" s="6"/>
      <c r="HV1417" s="6"/>
      <c r="HW1417" s="7"/>
      <c r="HX1417" s="6"/>
      <c r="HY1417" s="7"/>
      <c r="HZ1417" s="6"/>
    </row>
    <row r="1418" spans="229:234" s="1" customFormat="1" ht="12.75">
      <c r="HU1418" s="6"/>
      <c r="HV1418" s="6"/>
      <c r="HW1418" s="7"/>
      <c r="HX1418" s="6"/>
      <c r="HY1418" s="7"/>
      <c r="HZ1418" s="6"/>
    </row>
    <row r="1419" spans="229:234" s="1" customFormat="1" ht="12.75">
      <c r="HU1419" s="6"/>
      <c r="HV1419" s="6"/>
      <c r="HW1419" s="7"/>
      <c r="HX1419" s="6"/>
      <c r="HY1419" s="7"/>
      <c r="HZ1419" s="6"/>
    </row>
    <row r="1420" spans="229:234" s="1" customFormat="1" ht="12.75">
      <c r="HU1420" s="6"/>
      <c r="HV1420" s="6"/>
      <c r="HW1420" s="7"/>
      <c r="HX1420" s="6"/>
      <c r="HY1420" s="7"/>
      <c r="HZ1420" s="6"/>
    </row>
    <row r="1421" spans="229:234" s="1" customFormat="1" ht="12.75">
      <c r="HU1421" s="6"/>
      <c r="HV1421" s="6"/>
      <c r="HW1421" s="7"/>
      <c r="HX1421" s="6"/>
      <c r="HY1421" s="7"/>
      <c r="HZ1421" s="6"/>
    </row>
    <row r="1422" spans="229:234" s="1" customFormat="1" ht="12.75">
      <c r="HU1422" s="6"/>
      <c r="HV1422" s="6"/>
      <c r="HW1422" s="7"/>
      <c r="HX1422" s="6"/>
      <c r="HY1422" s="7"/>
      <c r="HZ1422" s="6"/>
    </row>
    <row r="1423" spans="229:234" s="1" customFormat="1" ht="12.75">
      <c r="HU1423" s="6"/>
      <c r="HV1423" s="6"/>
      <c r="HW1423" s="7"/>
      <c r="HX1423" s="6"/>
      <c r="HY1423" s="7"/>
      <c r="HZ1423" s="6"/>
    </row>
    <row r="1424" spans="229:234" s="1" customFormat="1" ht="12.75">
      <c r="HU1424" s="6"/>
      <c r="HV1424" s="6"/>
      <c r="HW1424" s="7"/>
      <c r="HX1424" s="6"/>
      <c r="HY1424" s="7"/>
      <c r="HZ1424" s="6"/>
    </row>
    <row r="1425" spans="229:234" s="1" customFormat="1" ht="12.75">
      <c r="HU1425" s="6"/>
      <c r="HV1425" s="6"/>
      <c r="HW1425" s="7"/>
      <c r="HX1425" s="6"/>
      <c r="HY1425" s="7"/>
      <c r="HZ1425" s="6"/>
    </row>
    <row r="1426" spans="229:234" s="1" customFormat="1" ht="12.75">
      <c r="HU1426" s="6"/>
      <c r="HV1426" s="6"/>
      <c r="HW1426" s="7"/>
      <c r="HX1426" s="6"/>
      <c r="HY1426" s="7"/>
      <c r="HZ1426" s="6"/>
    </row>
    <row r="1427" spans="229:234" s="1" customFormat="1" ht="12.75">
      <c r="HU1427" s="6"/>
      <c r="HV1427" s="6"/>
      <c r="HW1427" s="7"/>
      <c r="HX1427" s="6"/>
      <c r="HY1427" s="7"/>
      <c r="HZ1427" s="6"/>
    </row>
    <row r="1428" spans="229:234" s="1" customFormat="1" ht="12.75">
      <c r="HU1428" s="6"/>
      <c r="HV1428" s="6"/>
      <c r="HW1428" s="7"/>
      <c r="HX1428" s="6"/>
      <c r="HY1428" s="7"/>
      <c r="HZ1428" s="6"/>
    </row>
    <row r="1429" spans="229:234" s="1" customFormat="1" ht="12.75">
      <c r="HU1429" s="6"/>
      <c r="HV1429" s="6"/>
      <c r="HW1429" s="7"/>
      <c r="HX1429" s="6"/>
      <c r="HY1429" s="7"/>
      <c r="HZ1429" s="6"/>
    </row>
    <row r="1430" spans="229:234" s="1" customFormat="1" ht="12.75">
      <c r="HU1430" s="6"/>
      <c r="HV1430" s="6"/>
      <c r="HW1430" s="7"/>
      <c r="HX1430" s="6"/>
      <c r="HY1430" s="7"/>
      <c r="HZ1430" s="6"/>
    </row>
    <row r="1431" spans="229:234" s="1" customFormat="1" ht="12.75">
      <c r="HU1431" s="6"/>
      <c r="HV1431" s="6"/>
      <c r="HW1431" s="7"/>
      <c r="HX1431" s="6"/>
      <c r="HY1431" s="7"/>
      <c r="HZ1431" s="6"/>
    </row>
    <row r="1432" spans="229:234" s="1" customFormat="1" ht="12.75">
      <c r="HU1432" s="6"/>
      <c r="HV1432" s="6"/>
      <c r="HW1432" s="7"/>
      <c r="HX1432" s="6"/>
      <c r="HY1432" s="7"/>
      <c r="HZ1432" s="6"/>
    </row>
    <row r="1433" spans="229:234" s="1" customFormat="1" ht="12.75">
      <c r="HU1433" s="6"/>
      <c r="HV1433" s="6"/>
      <c r="HW1433" s="7"/>
      <c r="HX1433" s="6"/>
      <c r="HY1433" s="7"/>
      <c r="HZ1433" s="6"/>
    </row>
    <row r="1434" spans="229:234" s="1" customFormat="1" ht="12.75">
      <c r="HU1434" s="6"/>
      <c r="HV1434" s="6"/>
      <c r="HW1434" s="7"/>
      <c r="HX1434" s="6"/>
      <c r="HY1434" s="7"/>
      <c r="HZ1434" s="6"/>
    </row>
    <row r="1435" spans="229:234" s="1" customFormat="1" ht="12.75">
      <c r="HU1435" s="6"/>
      <c r="HV1435" s="6"/>
      <c r="HW1435" s="7"/>
      <c r="HX1435" s="6"/>
      <c r="HY1435" s="7"/>
      <c r="HZ1435" s="6"/>
    </row>
    <row r="1436" spans="229:234" s="1" customFormat="1" ht="12.75">
      <c r="HU1436" s="6"/>
      <c r="HV1436" s="6"/>
      <c r="HW1436" s="7"/>
      <c r="HX1436" s="6"/>
      <c r="HY1436" s="7"/>
      <c r="HZ1436" s="6"/>
    </row>
    <row r="1437" spans="229:234" s="1" customFormat="1" ht="12.75">
      <c r="HU1437" s="6"/>
      <c r="HV1437" s="6"/>
      <c r="HW1437" s="7"/>
      <c r="HX1437" s="6"/>
      <c r="HY1437" s="7"/>
      <c r="HZ1437" s="6"/>
    </row>
    <row r="1438" spans="229:234" s="1" customFormat="1" ht="12.75">
      <c r="HU1438" s="6"/>
      <c r="HV1438" s="6"/>
      <c r="HW1438" s="7"/>
      <c r="HX1438" s="6"/>
      <c r="HY1438" s="7"/>
      <c r="HZ1438" s="6"/>
    </row>
    <row r="1439" spans="229:234" s="1" customFormat="1" ht="12.75">
      <c r="HU1439" s="6"/>
      <c r="HV1439" s="6"/>
      <c r="HW1439" s="7"/>
      <c r="HX1439" s="6"/>
      <c r="HY1439" s="7"/>
      <c r="HZ1439" s="6"/>
    </row>
    <row r="1440" spans="229:234" s="1" customFormat="1" ht="12.75">
      <c r="HU1440" s="6"/>
      <c r="HV1440" s="6"/>
      <c r="HW1440" s="7"/>
      <c r="HX1440" s="6"/>
      <c r="HY1440" s="7"/>
      <c r="HZ1440" s="6"/>
    </row>
    <row r="1441" spans="229:234" s="1" customFormat="1" ht="12.75">
      <c r="HU1441" s="6"/>
      <c r="HV1441" s="6"/>
      <c r="HW1441" s="7"/>
      <c r="HX1441" s="6"/>
      <c r="HY1441" s="7"/>
      <c r="HZ1441" s="6"/>
    </row>
    <row r="1442" spans="229:234" s="1" customFormat="1" ht="12.75">
      <c r="HU1442" s="6"/>
      <c r="HV1442" s="6"/>
      <c r="HW1442" s="7"/>
      <c r="HX1442" s="6"/>
      <c r="HY1442" s="7"/>
      <c r="HZ1442" s="6"/>
    </row>
    <row r="1443" spans="229:234" s="1" customFormat="1" ht="12.75">
      <c r="HU1443" s="6"/>
      <c r="HV1443" s="6"/>
      <c r="HW1443" s="7"/>
      <c r="HX1443" s="6"/>
      <c r="HY1443" s="7"/>
      <c r="HZ1443" s="6"/>
    </row>
    <row r="1444" spans="229:234" s="1" customFormat="1" ht="12.75">
      <c r="HU1444" s="6"/>
      <c r="HV1444" s="6"/>
      <c r="HW1444" s="7"/>
      <c r="HX1444" s="6"/>
      <c r="HY1444" s="7"/>
      <c r="HZ1444" s="6"/>
    </row>
    <row r="1445" spans="229:234" s="1" customFormat="1" ht="12.75">
      <c r="HU1445" s="6"/>
      <c r="HV1445" s="6"/>
      <c r="HW1445" s="7"/>
      <c r="HX1445" s="6"/>
      <c r="HY1445" s="7"/>
      <c r="HZ1445" s="6"/>
    </row>
    <row r="1446" spans="229:234" s="1" customFormat="1" ht="12.75">
      <c r="HU1446" s="6"/>
      <c r="HV1446" s="6"/>
      <c r="HW1446" s="7"/>
      <c r="HX1446" s="6"/>
      <c r="HY1446" s="7"/>
      <c r="HZ1446" s="6"/>
    </row>
    <row r="1447" spans="229:234" s="1" customFormat="1" ht="12.75">
      <c r="HU1447" s="6"/>
      <c r="HV1447" s="6"/>
      <c r="HW1447" s="7"/>
      <c r="HX1447" s="6"/>
      <c r="HY1447" s="7"/>
      <c r="HZ1447" s="6"/>
    </row>
    <row r="1448" spans="229:234" s="1" customFormat="1" ht="12.75">
      <c r="HU1448" s="6"/>
      <c r="HV1448" s="6"/>
      <c r="HW1448" s="7"/>
      <c r="HX1448" s="6"/>
      <c r="HY1448" s="7"/>
      <c r="HZ1448" s="6"/>
    </row>
    <row r="1449" spans="229:234" s="1" customFormat="1" ht="12.75">
      <c r="HU1449" s="6"/>
      <c r="HV1449" s="6"/>
      <c r="HW1449" s="7"/>
      <c r="HX1449" s="6"/>
      <c r="HY1449" s="7"/>
      <c r="HZ1449" s="6"/>
    </row>
    <row r="1450" spans="229:234" s="1" customFormat="1" ht="12.75">
      <c r="HU1450" s="6"/>
      <c r="HV1450" s="6"/>
      <c r="HW1450" s="7"/>
      <c r="HX1450" s="6"/>
      <c r="HY1450" s="7"/>
      <c r="HZ1450" s="6"/>
    </row>
    <row r="1451" spans="229:234" s="1" customFormat="1" ht="12.75">
      <c r="HU1451" s="6"/>
      <c r="HV1451" s="6"/>
      <c r="HW1451" s="7"/>
      <c r="HX1451" s="6"/>
      <c r="HY1451" s="7"/>
      <c r="HZ1451" s="6"/>
    </row>
    <row r="1452" spans="229:234" s="1" customFormat="1" ht="12.75">
      <c r="HU1452" s="6"/>
      <c r="HV1452" s="6"/>
      <c r="HW1452" s="7"/>
      <c r="HX1452" s="6"/>
      <c r="HY1452" s="7"/>
      <c r="HZ1452" s="6"/>
    </row>
    <row r="1453" spans="229:234" s="1" customFormat="1" ht="12.75">
      <c r="HU1453" s="6"/>
      <c r="HV1453" s="6"/>
      <c r="HW1453" s="7"/>
      <c r="HX1453" s="6"/>
      <c r="HY1453" s="7"/>
      <c r="HZ1453" s="6"/>
    </row>
    <row r="1454" spans="229:234" s="1" customFormat="1" ht="12.75">
      <c r="HU1454" s="6"/>
      <c r="HV1454" s="6"/>
      <c r="HW1454" s="7"/>
      <c r="HX1454" s="6"/>
      <c r="HY1454" s="7"/>
      <c r="HZ1454" s="6"/>
    </row>
    <row r="1455" spans="229:234" s="1" customFormat="1" ht="12.75">
      <c r="HU1455" s="6"/>
      <c r="HV1455" s="6"/>
      <c r="HW1455" s="7"/>
      <c r="HX1455" s="6"/>
      <c r="HY1455" s="7"/>
      <c r="HZ1455" s="6"/>
    </row>
    <row r="1456" spans="229:234" s="1" customFormat="1" ht="12.75">
      <c r="HU1456" s="6"/>
      <c r="HV1456" s="6"/>
      <c r="HW1456" s="7"/>
      <c r="HX1456" s="6"/>
      <c r="HY1456" s="7"/>
      <c r="HZ1456" s="6"/>
    </row>
    <row r="1457" spans="229:234" s="1" customFormat="1" ht="12.75">
      <c r="HU1457" s="6"/>
      <c r="HV1457" s="6"/>
      <c r="HW1457" s="7"/>
      <c r="HX1457" s="6"/>
      <c r="HY1457" s="7"/>
      <c r="HZ1457" s="6"/>
    </row>
    <row r="1458" spans="229:234" s="1" customFormat="1" ht="12.75">
      <c r="HU1458" s="6"/>
      <c r="HV1458" s="6"/>
      <c r="HW1458" s="7"/>
      <c r="HX1458" s="6"/>
      <c r="HY1458" s="7"/>
      <c r="HZ1458" s="6"/>
    </row>
    <row r="1459" spans="229:234" s="1" customFormat="1" ht="12.75">
      <c r="HU1459" s="6"/>
      <c r="HV1459" s="6"/>
      <c r="HW1459" s="7"/>
      <c r="HX1459" s="6"/>
      <c r="HY1459" s="7"/>
      <c r="HZ1459" s="6"/>
    </row>
    <row r="1460" spans="229:234" s="1" customFormat="1" ht="12.75">
      <c r="HU1460" s="6"/>
      <c r="HV1460" s="6"/>
      <c r="HW1460" s="7"/>
      <c r="HX1460" s="6"/>
      <c r="HY1460" s="7"/>
      <c r="HZ1460" s="6"/>
    </row>
    <row r="1461" spans="229:234" s="1" customFormat="1" ht="12.75">
      <c r="HU1461" s="6"/>
      <c r="HV1461" s="6"/>
      <c r="HW1461" s="7"/>
      <c r="HX1461" s="6"/>
      <c r="HY1461" s="7"/>
      <c r="HZ1461" s="6"/>
    </row>
    <row r="1462" spans="229:234" s="1" customFormat="1" ht="12.75">
      <c r="HU1462" s="6"/>
      <c r="HV1462" s="6"/>
      <c r="HW1462" s="7"/>
      <c r="HX1462" s="6"/>
      <c r="HY1462" s="7"/>
      <c r="HZ1462" s="6"/>
    </row>
    <row r="1463" spans="229:234" s="1" customFormat="1" ht="12.75">
      <c r="HU1463" s="6"/>
      <c r="HV1463" s="6"/>
      <c r="HW1463" s="7"/>
      <c r="HX1463" s="6"/>
      <c r="HY1463" s="7"/>
      <c r="HZ1463" s="6"/>
    </row>
    <row r="1464" spans="229:234" s="1" customFormat="1" ht="12.75">
      <c r="HU1464" s="6"/>
      <c r="HV1464" s="6"/>
      <c r="HW1464" s="7"/>
      <c r="HX1464" s="6"/>
      <c r="HY1464" s="7"/>
      <c r="HZ1464" s="6"/>
    </row>
    <row r="1465" spans="229:234" s="1" customFormat="1" ht="12.75">
      <c r="HU1465" s="6"/>
      <c r="HV1465" s="6"/>
      <c r="HW1465" s="7"/>
      <c r="HX1465" s="6"/>
      <c r="HY1465" s="7"/>
      <c r="HZ1465" s="6"/>
    </row>
    <row r="1466" spans="229:234" s="1" customFormat="1" ht="12.75">
      <c r="HU1466" s="6"/>
      <c r="HV1466" s="6"/>
      <c r="HW1466" s="7"/>
      <c r="HX1466" s="6"/>
      <c r="HY1466" s="7"/>
      <c r="HZ1466" s="6"/>
    </row>
    <row r="1467" spans="229:234" s="1" customFormat="1" ht="12.75">
      <c r="HU1467" s="6"/>
      <c r="HV1467" s="6"/>
      <c r="HW1467" s="7"/>
      <c r="HX1467" s="6"/>
      <c r="HY1467" s="7"/>
      <c r="HZ1467" s="6"/>
    </row>
    <row r="1468" spans="229:234" s="1" customFormat="1" ht="12.75">
      <c r="HU1468" s="6"/>
      <c r="HV1468" s="6"/>
      <c r="HW1468" s="7"/>
      <c r="HX1468" s="6"/>
      <c r="HY1468" s="7"/>
      <c r="HZ1468" s="6"/>
    </row>
    <row r="1469" spans="229:234" s="1" customFormat="1" ht="12.75">
      <c r="HU1469" s="6"/>
      <c r="HV1469" s="6"/>
      <c r="HW1469" s="7"/>
      <c r="HX1469" s="6"/>
      <c r="HY1469" s="7"/>
      <c r="HZ1469" s="6"/>
    </row>
    <row r="1470" spans="229:234" s="1" customFormat="1" ht="12.75">
      <c r="HU1470" s="6"/>
      <c r="HV1470" s="6"/>
      <c r="HW1470" s="7"/>
      <c r="HX1470" s="6"/>
      <c r="HY1470" s="7"/>
      <c r="HZ1470" s="6"/>
    </row>
    <row r="1471" spans="229:234" s="1" customFormat="1" ht="12.75">
      <c r="HU1471" s="6"/>
      <c r="HV1471" s="6"/>
      <c r="HW1471" s="7"/>
      <c r="HX1471" s="6"/>
      <c r="HY1471" s="7"/>
      <c r="HZ1471" s="6"/>
    </row>
    <row r="1472" spans="229:234" s="1" customFormat="1" ht="12.75">
      <c r="HU1472" s="6"/>
      <c r="HV1472" s="6"/>
      <c r="HW1472" s="7"/>
      <c r="HX1472" s="6"/>
      <c r="HY1472" s="7"/>
      <c r="HZ1472" s="6"/>
    </row>
    <row r="1473" spans="229:234" s="1" customFormat="1" ht="12.75">
      <c r="HU1473" s="6"/>
      <c r="HV1473" s="6"/>
      <c r="HW1473" s="7"/>
      <c r="HX1473" s="6"/>
      <c r="HY1473" s="7"/>
      <c r="HZ1473" s="6"/>
    </row>
    <row r="1474" spans="229:234" s="1" customFormat="1" ht="12.75">
      <c r="HU1474" s="6"/>
      <c r="HV1474" s="6"/>
      <c r="HW1474" s="7"/>
      <c r="HX1474" s="6"/>
      <c r="HY1474" s="7"/>
      <c r="HZ1474" s="6"/>
    </row>
    <row r="1475" spans="229:234" s="1" customFormat="1" ht="12.75">
      <c r="HU1475" s="6"/>
      <c r="HV1475" s="6"/>
      <c r="HW1475" s="7"/>
      <c r="HX1475" s="6"/>
      <c r="HY1475" s="7"/>
      <c r="HZ1475" s="6"/>
    </row>
    <row r="1476" spans="229:234" s="1" customFormat="1" ht="12.75">
      <c r="HU1476" s="6"/>
      <c r="HV1476" s="6"/>
      <c r="HW1476" s="7"/>
      <c r="HX1476" s="6"/>
      <c r="HY1476" s="7"/>
      <c r="HZ1476" s="6"/>
    </row>
    <row r="1477" spans="229:234" s="1" customFormat="1" ht="12.75">
      <c r="HU1477" s="6"/>
      <c r="HV1477" s="6"/>
      <c r="HW1477" s="7"/>
      <c r="HX1477" s="6"/>
      <c r="HY1477" s="7"/>
      <c r="HZ1477" s="6"/>
    </row>
    <row r="1478" spans="229:234" s="1" customFormat="1" ht="12.75">
      <c r="HU1478" s="6"/>
      <c r="HV1478" s="6"/>
      <c r="HW1478" s="7"/>
      <c r="HX1478" s="6"/>
      <c r="HY1478" s="7"/>
      <c r="HZ1478" s="6"/>
    </row>
    <row r="1479" spans="229:234" s="1" customFormat="1" ht="12.75">
      <c r="HU1479" s="6"/>
      <c r="HV1479" s="6"/>
      <c r="HW1479" s="7"/>
      <c r="HX1479" s="6"/>
      <c r="HY1479" s="7"/>
      <c r="HZ1479" s="6"/>
    </row>
    <row r="1480" spans="229:234" s="1" customFormat="1" ht="12.75">
      <c r="HU1480" s="6"/>
      <c r="HV1480" s="6"/>
      <c r="HW1480" s="7"/>
      <c r="HX1480" s="6"/>
      <c r="HY1480" s="7"/>
      <c r="HZ1480" s="6"/>
    </row>
    <row r="1481" spans="229:234" s="1" customFormat="1" ht="12.75">
      <c r="HU1481" s="6"/>
      <c r="HV1481" s="6"/>
      <c r="HW1481" s="7"/>
      <c r="HX1481" s="6"/>
      <c r="HY1481" s="7"/>
      <c r="HZ1481" s="6"/>
    </row>
    <row r="1482" spans="229:234" s="1" customFormat="1" ht="12.75">
      <c r="HU1482" s="6"/>
      <c r="HV1482" s="6"/>
      <c r="HW1482" s="7"/>
      <c r="HX1482" s="6"/>
      <c r="HY1482" s="7"/>
      <c r="HZ1482" s="6"/>
    </row>
    <row r="1483" spans="229:234" s="1" customFormat="1" ht="12.75">
      <c r="HU1483" s="6"/>
      <c r="HV1483" s="6"/>
      <c r="HW1483" s="7"/>
      <c r="HX1483" s="6"/>
      <c r="HY1483" s="7"/>
      <c r="HZ1483" s="6"/>
    </row>
    <row r="1484" spans="229:234" s="1" customFormat="1" ht="12.75">
      <c r="HU1484" s="6"/>
      <c r="HV1484" s="6"/>
      <c r="HW1484" s="7"/>
      <c r="HX1484" s="6"/>
      <c r="HY1484" s="7"/>
      <c r="HZ1484" s="6"/>
    </row>
    <row r="1485" spans="229:234" s="1" customFormat="1" ht="12.75">
      <c r="HU1485" s="6"/>
      <c r="HV1485" s="6"/>
      <c r="HW1485" s="7"/>
      <c r="HX1485" s="6"/>
      <c r="HY1485" s="7"/>
      <c r="HZ1485" s="6"/>
    </row>
    <row r="1486" spans="229:234" s="1" customFormat="1" ht="12.75">
      <c r="HU1486" s="6"/>
      <c r="HV1486" s="6"/>
      <c r="HW1486" s="7"/>
      <c r="HX1486" s="6"/>
      <c r="HY1486" s="7"/>
      <c r="HZ1486" s="6"/>
    </row>
    <row r="1487" spans="229:234" s="1" customFormat="1" ht="12.75">
      <c r="HU1487" s="6"/>
      <c r="HV1487" s="6"/>
      <c r="HW1487" s="7"/>
      <c r="HX1487" s="6"/>
      <c r="HY1487" s="7"/>
      <c r="HZ1487" s="6"/>
    </row>
    <row r="1488" spans="229:234" s="1" customFormat="1" ht="12.75">
      <c r="HU1488" s="6"/>
      <c r="HV1488" s="6"/>
      <c r="HW1488" s="7"/>
      <c r="HX1488" s="6"/>
      <c r="HY1488" s="7"/>
      <c r="HZ1488" s="6"/>
    </row>
    <row r="1489" spans="229:234" s="1" customFormat="1" ht="12.75">
      <c r="HU1489" s="6"/>
      <c r="HV1489" s="6"/>
      <c r="HW1489" s="7"/>
      <c r="HX1489" s="6"/>
      <c r="HY1489" s="7"/>
      <c r="HZ1489" s="6"/>
    </row>
    <row r="1490" spans="229:234" s="1" customFormat="1" ht="12.75">
      <c r="HU1490" s="6"/>
      <c r="HV1490" s="6"/>
      <c r="HW1490" s="7"/>
      <c r="HX1490" s="6"/>
      <c r="HY1490" s="7"/>
      <c r="HZ1490" s="6"/>
    </row>
    <row r="1491" spans="229:234" s="1" customFormat="1" ht="12.75">
      <c r="HU1491" s="6"/>
      <c r="HV1491" s="6"/>
      <c r="HW1491" s="7"/>
      <c r="HX1491" s="6"/>
      <c r="HY1491" s="7"/>
      <c r="HZ1491" s="6"/>
    </row>
    <row r="1492" spans="229:234" s="1" customFormat="1" ht="12.75">
      <c r="HU1492" s="6"/>
      <c r="HV1492" s="6"/>
      <c r="HW1492" s="7"/>
      <c r="HX1492" s="6"/>
      <c r="HY1492" s="7"/>
      <c r="HZ1492" s="6"/>
    </row>
    <row r="1493" spans="229:234" s="1" customFormat="1" ht="12.75">
      <c r="HU1493" s="6"/>
      <c r="HV1493" s="6"/>
      <c r="HW1493" s="7"/>
      <c r="HX1493" s="6"/>
      <c r="HY1493" s="7"/>
      <c r="HZ1493" s="6"/>
    </row>
    <row r="1494" spans="229:234" s="1" customFormat="1" ht="12.75">
      <c r="HU1494" s="6"/>
      <c r="HV1494" s="6"/>
      <c r="HW1494" s="7"/>
      <c r="HX1494" s="6"/>
      <c r="HY1494" s="7"/>
      <c r="HZ1494" s="6"/>
    </row>
    <row r="1495" spans="229:234" s="1" customFormat="1" ht="12.75">
      <c r="HU1495" s="6"/>
      <c r="HV1495" s="6"/>
      <c r="HW1495" s="7"/>
      <c r="HX1495" s="6"/>
      <c r="HY1495" s="7"/>
      <c r="HZ1495" s="6"/>
    </row>
    <row r="1496" spans="229:234" s="1" customFormat="1" ht="12.75">
      <c r="HU1496" s="6"/>
      <c r="HV1496" s="6"/>
      <c r="HW1496" s="7"/>
      <c r="HX1496" s="6"/>
      <c r="HY1496" s="7"/>
      <c r="HZ1496" s="6"/>
    </row>
    <row r="1499" s="1" customFormat="1" ht="12.75">
      <c r="HU1499" s="4"/>
    </row>
    <row r="1500" s="1" customFormat="1" ht="12.75">
      <c r="HU1500" s="4"/>
    </row>
    <row r="1501" s="1" customFormat="1" ht="12.75">
      <c r="HU1501" s="4"/>
    </row>
    <row r="1502" s="1" customFormat="1" ht="12.75">
      <c r="HU1502" s="4"/>
    </row>
    <row r="1503" s="1" customFormat="1" ht="12.75">
      <c r="HU1503" s="4"/>
    </row>
    <row r="1504" s="1" customFormat="1" ht="12.75">
      <c r="HU1504" s="4"/>
    </row>
    <row r="1505" s="1" customFormat="1" ht="12.75">
      <c r="HU1505" s="4"/>
    </row>
    <row r="1506" s="1" customFormat="1" ht="12.75">
      <c r="HU1506" s="4"/>
    </row>
    <row r="1507" s="1" customFormat="1" ht="12.75">
      <c r="HU1507" s="4"/>
    </row>
    <row r="1508" s="1" customFormat="1" ht="12.75">
      <c r="HU1508" s="4"/>
    </row>
    <row r="1509" s="1" customFormat="1" ht="12.75">
      <c r="HU1509" s="4"/>
    </row>
    <row r="1510" s="1" customFormat="1" ht="12.75">
      <c r="HU1510" s="4"/>
    </row>
    <row r="1511" s="1" customFormat="1" ht="12.75">
      <c r="HU1511" s="4"/>
    </row>
    <row r="1512" s="1" customFormat="1" ht="12.75">
      <c r="HU1512" s="4"/>
    </row>
    <row r="1513" s="1" customFormat="1" ht="12.75">
      <c r="HU1513" s="4"/>
    </row>
    <row r="1514" s="1" customFormat="1" ht="12.75">
      <c r="HU1514" s="4"/>
    </row>
    <row r="1515" s="1" customFormat="1" ht="12.75">
      <c r="HU1515" s="4"/>
    </row>
    <row r="1516" s="1" customFormat="1" ht="12.75">
      <c r="HU1516" s="4"/>
    </row>
    <row r="1517" s="1" customFormat="1" ht="12.75">
      <c r="HU1517" s="4"/>
    </row>
    <row r="1518" s="1" customFormat="1" ht="12.75">
      <c r="HU1518" s="4"/>
    </row>
    <row r="1519" s="1" customFormat="1" ht="12.75">
      <c r="HU1519" s="4"/>
    </row>
    <row r="1520" s="1" customFormat="1" ht="12.75">
      <c r="HU1520" s="4"/>
    </row>
    <row r="1521" s="1" customFormat="1" ht="12.75">
      <c r="HU1521" s="4"/>
    </row>
    <row r="1522" s="1" customFormat="1" ht="12.75">
      <c r="HU1522" s="4"/>
    </row>
    <row r="1523" s="1" customFormat="1" ht="12.75">
      <c r="HU1523" s="4"/>
    </row>
    <row r="1524" s="1" customFormat="1" ht="12.75">
      <c r="HU1524" s="4"/>
    </row>
    <row r="1525" s="1" customFormat="1" ht="12.75">
      <c r="HU1525" s="4"/>
    </row>
    <row r="1526" s="1" customFormat="1" ht="12.75">
      <c r="HU1526" s="4"/>
    </row>
    <row r="1527" s="1" customFormat="1" ht="12.75">
      <c r="HU1527" s="4"/>
    </row>
    <row r="1528" s="1" customFormat="1" ht="12.75">
      <c r="HU1528" s="4"/>
    </row>
    <row r="1529" s="1" customFormat="1" ht="12.75">
      <c r="HU1529" s="4"/>
    </row>
    <row r="1530" s="1" customFormat="1" ht="12.75">
      <c r="HU1530" s="4"/>
    </row>
    <row r="1531" s="1" customFormat="1" ht="12.75">
      <c r="HU1531" s="4"/>
    </row>
    <row r="1532" s="1" customFormat="1" ht="12.75">
      <c r="HU1532" s="4"/>
    </row>
    <row r="1533" s="1" customFormat="1" ht="12.75">
      <c r="HU1533" s="4"/>
    </row>
    <row r="1534" s="1" customFormat="1" ht="12.75">
      <c r="HU1534" s="4"/>
    </row>
    <row r="1535" s="1" customFormat="1" ht="12.75">
      <c r="HU1535" s="4"/>
    </row>
    <row r="1536" s="1" customFormat="1" ht="12.75">
      <c r="HU1536" s="4"/>
    </row>
    <row r="1537" s="1" customFormat="1" ht="12.75">
      <c r="HU1537" s="4"/>
    </row>
    <row r="1538" s="1" customFormat="1" ht="12.75">
      <c r="HU1538" s="4"/>
    </row>
    <row r="1539" s="1" customFormat="1" ht="12.75">
      <c r="HU1539" s="4"/>
    </row>
    <row r="1540" s="1" customFormat="1" ht="12.75">
      <c r="HU1540" s="4"/>
    </row>
    <row r="1541" s="1" customFormat="1" ht="12.75">
      <c r="HU1541" s="4"/>
    </row>
    <row r="1542" s="1" customFormat="1" ht="12.75">
      <c r="HU1542" s="4"/>
    </row>
    <row r="1543" s="1" customFormat="1" ht="12.75">
      <c r="HU1543" s="4"/>
    </row>
    <row r="1544" s="1" customFormat="1" ht="12.75">
      <c r="HU1544" s="4"/>
    </row>
    <row r="1545" s="1" customFormat="1" ht="12.75">
      <c r="HU1545" s="4"/>
    </row>
    <row r="1546" s="1" customFormat="1" ht="12.75">
      <c r="HU1546" s="4"/>
    </row>
    <row r="1547" s="1" customFormat="1" ht="12.75">
      <c r="HU1547" s="4"/>
    </row>
    <row r="1548" s="1" customFormat="1" ht="12.75">
      <c r="HU1548" s="4"/>
    </row>
    <row r="1549" s="1" customFormat="1" ht="12.75">
      <c r="HU1549" s="4"/>
    </row>
    <row r="1550" s="1" customFormat="1" ht="12.75">
      <c r="HU1550" s="4"/>
    </row>
    <row r="1551" s="1" customFormat="1" ht="12.75">
      <c r="HU1551" s="4"/>
    </row>
    <row r="1552" s="1" customFormat="1" ht="12.75">
      <c r="HU1552" s="4"/>
    </row>
    <row r="1553" s="1" customFormat="1" ht="12.75">
      <c r="HU1553" s="4"/>
    </row>
    <row r="1554" s="1" customFormat="1" ht="12.75">
      <c r="HU1554" s="4"/>
    </row>
    <row r="1555" s="1" customFormat="1" ht="12.75">
      <c r="HU1555" s="4"/>
    </row>
    <row r="1556" s="1" customFormat="1" ht="12.75">
      <c r="HU1556" s="4"/>
    </row>
    <row r="1557" s="1" customFormat="1" ht="12.75">
      <c r="HU1557" s="4"/>
    </row>
    <row r="1558" s="1" customFormat="1" ht="12.75">
      <c r="HU1558" s="4"/>
    </row>
    <row r="1559" s="1" customFormat="1" ht="12.75">
      <c r="HU1559" s="4"/>
    </row>
    <row r="1560" s="1" customFormat="1" ht="12.75">
      <c r="HU1560" s="4"/>
    </row>
    <row r="1561" s="1" customFormat="1" ht="12.75">
      <c r="HU1561" s="4"/>
    </row>
    <row r="1562" s="1" customFormat="1" ht="12.75">
      <c r="HU1562" s="4"/>
    </row>
    <row r="1563" s="1" customFormat="1" ht="12.75">
      <c r="HU1563" s="4"/>
    </row>
    <row r="1564" s="1" customFormat="1" ht="12.75">
      <c r="HU1564" s="4"/>
    </row>
    <row r="1565" s="1" customFormat="1" ht="12.75">
      <c r="HU1565" s="4"/>
    </row>
    <row r="1566" s="1" customFormat="1" ht="12.75">
      <c r="HU1566" s="4"/>
    </row>
    <row r="1567" s="1" customFormat="1" ht="12.75">
      <c r="HU1567" s="4"/>
    </row>
    <row r="1568" s="1" customFormat="1" ht="12.75">
      <c r="HU1568" s="4"/>
    </row>
    <row r="1569" s="1" customFormat="1" ht="12.75">
      <c r="HU1569" s="4"/>
    </row>
    <row r="1570" s="1" customFormat="1" ht="12.75">
      <c r="HU1570" s="4"/>
    </row>
    <row r="1571" s="1" customFormat="1" ht="12.75">
      <c r="HU1571" s="4"/>
    </row>
    <row r="1572" s="1" customFormat="1" ht="12.75">
      <c r="HU1572" s="4"/>
    </row>
    <row r="1573" s="1" customFormat="1" ht="12.75">
      <c r="HU1573" s="4"/>
    </row>
    <row r="1574" s="1" customFormat="1" ht="12.75">
      <c r="HU1574" s="4"/>
    </row>
    <row r="1575" s="1" customFormat="1" ht="12.75">
      <c r="HU1575" s="4"/>
    </row>
    <row r="1576" s="1" customFormat="1" ht="12.75">
      <c r="HU1576" s="4"/>
    </row>
    <row r="1577" s="1" customFormat="1" ht="12.75">
      <c r="HU1577" s="4"/>
    </row>
    <row r="1578" s="1" customFormat="1" ht="12.75">
      <c r="HU1578" s="4"/>
    </row>
    <row r="1579" s="1" customFormat="1" ht="12.75">
      <c r="HU1579" s="4"/>
    </row>
    <row r="1580" s="1" customFormat="1" ht="12.75">
      <c r="HU1580" s="4"/>
    </row>
    <row r="1581" s="1" customFormat="1" ht="12.75">
      <c r="HU1581" s="4"/>
    </row>
    <row r="1582" s="1" customFormat="1" ht="12.75">
      <c r="HU1582" s="4"/>
    </row>
    <row r="1583" s="1" customFormat="1" ht="12.75">
      <c r="HU1583" s="4"/>
    </row>
    <row r="1584" s="1" customFormat="1" ht="12.75">
      <c r="HU1584" s="4"/>
    </row>
    <row r="1585" s="1" customFormat="1" ht="12.75">
      <c r="HU1585" s="4"/>
    </row>
    <row r="1586" s="1" customFormat="1" ht="12.75">
      <c r="HU1586" s="4"/>
    </row>
    <row r="1587" s="1" customFormat="1" ht="12.75">
      <c r="HU1587" s="4"/>
    </row>
    <row r="1588" s="1" customFormat="1" ht="12.75">
      <c r="HU1588" s="4"/>
    </row>
    <row r="1589" s="1" customFormat="1" ht="12.75">
      <c r="HU1589" s="4"/>
    </row>
    <row r="1590" s="1" customFormat="1" ht="12.75">
      <c r="HU1590" s="4"/>
    </row>
    <row r="1591" s="1" customFormat="1" ht="12.75">
      <c r="HU1591" s="4"/>
    </row>
    <row r="1592" s="1" customFormat="1" ht="12.75">
      <c r="HU1592" s="4"/>
    </row>
    <row r="1593" s="1" customFormat="1" ht="12.75">
      <c r="HU1593" s="4"/>
    </row>
    <row r="1594" s="1" customFormat="1" ht="12.75">
      <c r="HU1594" s="4"/>
    </row>
    <row r="1595" s="1" customFormat="1" ht="12.75">
      <c r="HU1595" s="4"/>
    </row>
    <row r="1596" s="1" customFormat="1" ht="12.75">
      <c r="HU1596" s="4"/>
    </row>
    <row r="1597" s="1" customFormat="1" ht="12.75">
      <c r="HU1597" s="4"/>
    </row>
    <row r="1598" s="1" customFormat="1" ht="12.75">
      <c r="HU1598" s="4"/>
    </row>
    <row r="1599" s="1" customFormat="1" ht="12.75">
      <c r="HU1599" s="4"/>
    </row>
    <row r="1600" s="1" customFormat="1" ht="12.75">
      <c r="HU1600" s="4"/>
    </row>
    <row r="1601" s="1" customFormat="1" ht="12.75">
      <c r="HU1601" s="4"/>
    </row>
    <row r="1602" s="1" customFormat="1" ht="12.75">
      <c r="HU1602" s="4"/>
    </row>
    <row r="1603" s="1" customFormat="1" ht="12.75">
      <c r="HU1603" s="4"/>
    </row>
    <row r="1604" s="1" customFormat="1" ht="12.75">
      <c r="HU1604" s="4"/>
    </row>
    <row r="1605" s="1" customFormat="1" ht="12.75">
      <c r="HU1605" s="4"/>
    </row>
    <row r="1606" s="1" customFormat="1" ht="12.75">
      <c r="HU1606" s="4"/>
    </row>
    <row r="1607" s="1" customFormat="1" ht="12.75">
      <c r="HU1607" s="4"/>
    </row>
    <row r="1608" s="1" customFormat="1" ht="12.75">
      <c r="HU1608" s="4"/>
    </row>
    <row r="1609" s="1" customFormat="1" ht="12.75">
      <c r="HU1609" s="4"/>
    </row>
    <row r="1610" s="1" customFormat="1" ht="12.75">
      <c r="HU1610" s="4"/>
    </row>
    <row r="1611" s="1" customFormat="1" ht="12.75">
      <c r="HU1611" s="4"/>
    </row>
    <row r="1612" s="1" customFormat="1" ht="12.75">
      <c r="HU1612" s="4"/>
    </row>
    <row r="1613" s="1" customFormat="1" ht="12.75">
      <c r="HU1613" s="4"/>
    </row>
    <row r="1614" s="1" customFormat="1" ht="12.75">
      <c r="HU1614" s="4"/>
    </row>
    <row r="1615" s="1" customFormat="1" ht="12.75">
      <c r="HU1615" s="4"/>
    </row>
    <row r="1616" s="1" customFormat="1" ht="12.75">
      <c r="HU1616" s="4"/>
    </row>
    <row r="1617" s="1" customFormat="1" ht="12.75">
      <c r="HU1617" s="4"/>
    </row>
    <row r="1618" s="1" customFormat="1" ht="12.75">
      <c r="HU1618" s="4"/>
    </row>
    <row r="1619" s="1" customFormat="1" ht="12.75">
      <c r="HU1619" s="4"/>
    </row>
    <row r="1620" s="1" customFormat="1" ht="12.75">
      <c r="HU1620" s="4"/>
    </row>
    <row r="1621" s="1" customFormat="1" ht="12.75">
      <c r="HU1621" s="4"/>
    </row>
    <row r="1622" s="1" customFormat="1" ht="12.75">
      <c r="HU1622" s="4"/>
    </row>
    <row r="1623" s="1" customFormat="1" ht="12.75">
      <c r="HU1623" s="4"/>
    </row>
    <row r="1624" s="1" customFormat="1" ht="12.75">
      <c r="HU1624" s="4"/>
    </row>
    <row r="1625" s="1" customFormat="1" ht="12.75">
      <c r="HU1625" s="4"/>
    </row>
    <row r="1626" s="1" customFormat="1" ht="12.75">
      <c r="HU1626" s="4"/>
    </row>
    <row r="1627" s="1" customFormat="1" ht="12.75">
      <c r="HU1627" s="4"/>
    </row>
    <row r="1628" s="1" customFormat="1" ht="12.75">
      <c r="HU1628" s="4"/>
    </row>
    <row r="1629" s="1" customFormat="1" ht="12.75">
      <c r="HU1629" s="4"/>
    </row>
    <row r="1630" s="1" customFormat="1" ht="12.75">
      <c r="HU1630" s="4"/>
    </row>
    <row r="1631" s="1" customFormat="1" ht="12.75">
      <c r="HU1631" s="4"/>
    </row>
    <row r="1632" s="1" customFormat="1" ht="12.75">
      <c r="HU1632" s="4"/>
    </row>
    <row r="1633" s="1" customFormat="1" ht="12.75">
      <c r="HU1633" s="4"/>
    </row>
    <row r="1634" s="1" customFormat="1" ht="12.75">
      <c r="HU1634" s="4"/>
    </row>
    <row r="1635" s="1" customFormat="1" ht="12.75">
      <c r="HU1635" s="4"/>
    </row>
    <row r="1636" s="1" customFormat="1" ht="12.75">
      <c r="HU1636" s="4"/>
    </row>
    <row r="1637" s="1" customFormat="1" ht="12.75">
      <c r="HU1637" s="4"/>
    </row>
    <row r="1638" s="1" customFormat="1" ht="12.75">
      <c r="HU1638" s="4"/>
    </row>
    <row r="1639" s="1" customFormat="1" ht="12.75">
      <c r="HU1639" s="4"/>
    </row>
    <row r="1640" s="1" customFormat="1" ht="12.75">
      <c r="HU1640" s="4"/>
    </row>
    <row r="1641" s="1" customFormat="1" ht="12.75">
      <c r="HU1641" s="4"/>
    </row>
    <row r="1642" s="1" customFormat="1" ht="12.75">
      <c r="HU1642" s="4"/>
    </row>
    <row r="1643" s="1" customFormat="1" ht="12.75">
      <c r="HU1643" s="4"/>
    </row>
    <row r="1644" s="1" customFormat="1" ht="12.75">
      <c r="HU1644" s="4"/>
    </row>
    <row r="1645" s="1" customFormat="1" ht="12.75">
      <c r="HU1645" s="4"/>
    </row>
    <row r="1646" s="1" customFormat="1" ht="12.75">
      <c r="HU1646" s="4"/>
    </row>
    <row r="1647" s="1" customFormat="1" ht="12.75">
      <c r="HU1647" s="4"/>
    </row>
    <row r="1648" s="1" customFormat="1" ht="12.75">
      <c r="HU1648" s="4"/>
    </row>
    <row r="1649" s="1" customFormat="1" ht="12.75">
      <c r="HU1649" s="4"/>
    </row>
    <row r="1650" s="1" customFormat="1" ht="12.75">
      <c r="HU1650" s="4"/>
    </row>
    <row r="1651" s="1" customFormat="1" ht="12.75">
      <c r="HU1651" s="4"/>
    </row>
    <row r="1652" s="1" customFormat="1" ht="12.75">
      <c r="HU1652" s="4"/>
    </row>
    <row r="1653" s="1" customFormat="1" ht="12.75">
      <c r="HU1653" s="4"/>
    </row>
    <row r="1654" s="1" customFormat="1" ht="12.75">
      <c r="HU1654" s="4"/>
    </row>
    <row r="1655" s="1" customFormat="1" ht="12.75">
      <c r="HU1655" s="4"/>
    </row>
    <row r="1656" s="1" customFormat="1" ht="12.75">
      <c r="HU1656" s="4"/>
    </row>
    <row r="1657" s="1" customFormat="1" ht="12.75">
      <c r="HU1657" s="4"/>
    </row>
    <row r="1658" s="1" customFormat="1" ht="12.75">
      <c r="HU1658" s="4"/>
    </row>
    <row r="1659" s="1" customFormat="1" ht="12.75">
      <c r="HU1659" s="4"/>
    </row>
    <row r="1660" s="1" customFormat="1" ht="12.75">
      <c r="HU1660" s="4"/>
    </row>
    <row r="1661" s="1" customFormat="1" ht="12.75">
      <c r="HU1661" s="4"/>
    </row>
    <row r="1662" s="1" customFormat="1" ht="12.75">
      <c r="HU1662" s="4"/>
    </row>
    <row r="1663" s="1" customFormat="1" ht="12.75">
      <c r="HU1663" s="4"/>
    </row>
    <row r="1664" s="1" customFormat="1" ht="12.75">
      <c r="HU1664" s="4"/>
    </row>
    <row r="1665" s="1" customFormat="1" ht="12.75">
      <c r="HU1665" s="4"/>
    </row>
    <row r="1666" s="1" customFormat="1" ht="12.75">
      <c r="HU1666" s="4"/>
    </row>
    <row r="1667" s="1" customFormat="1" ht="12.75">
      <c r="HU1667" s="4"/>
    </row>
    <row r="1668" s="1" customFormat="1" ht="12.75">
      <c r="HU1668" s="4"/>
    </row>
    <row r="1669" s="1" customFormat="1" ht="12.75">
      <c r="HU1669" s="4"/>
    </row>
    <row r="1670" s="1" customFormat="1" ht="12.75">
      <c r="HU1670" s="4"/>
    </row>
    <row r="1671" s="1" customFormat="1" ht="12.75">
      <c r="HU1671" s="4"/>
    </row>
    <row r="1672" s="1" customFormat="1" ht="12.75">
      <c r="HU1672" s="4"/>
    </row>
    <row r="1673" s="1" customFormat="1" ht="12.75">
      <c r="HU1673" s="4"/>
    </row>
    <row r="1674" s="1" customFormat="1" ht="12.75">
      <c r="HU1674" s="4"/>
    </row>
    <row r="1675" s="1" customFormat="1" ht="12.75">
      <c r="HU1675" s="4"/>
    </row>
    <row r="1676" s="1" customFormat="1" ht="12.75">
      <c r="HU1676" s="4"/>
    </row>
    <row r="1677" s="1" customFormat="1" ht="12.75">
      <c r="HU1677" s="4"/>
    </row>
    <row r="1678" s="1" customFormat="1" ht="12.75">
      <c r="HU1678" s="4"/>
    </row>
    <row r="1679" s="1" customFormat="1" ht="12.75">
      <c r="HU1679" s="4"/>
    </row>
    <row r="1680" s="1" customFormat="1" ht="12.75">
      <c r="HU1680" s="4"/>
    </row>
    <row r="1681" s="1" customFormat="1" ht="12.75">
      <c r="HU1681" s="4"/>
    </row>
    <row r="1682" s="1" customFormat="1" ht="12.75">
      <c r="HU1682" s="4"/>
    </row>
    <row r="1683" s="1" customFormat="1" ht="12.75">
      <c r="HU1683" s="4"/>
    </row>
    <row r="1684" s="1" customFormat="1" ht="12.75">
      <c r="HU1684" s="4"/>
    </row>
    <row r="1685" s="1" customFormat="1" ht="12.75">
      <c r="HU1685" s="4"/>
    </row>
    <row r="1686" s="1" customFormat="1" ht="12.75">
      <c r="HU1686" s="4"/>
    </row>
    <row r="1687" s="1" customFormat="1" ht="12.75">
      <c r="HU1687" s="4"/>
    </row>
    <row r="1688" s="1" customFormat="1" ht="12.75">
      <c r="HU1688" s="4"/>
    </row>
    <row r="1689" s="1" customFormat="1" ht="12.75">
      <c r="HU1689" s="4"/>
    </row>
    <row r="1690" s="1" customFormat="1" ht="12.75">
      <c r="HU1690" s="4"/>
    </row>
    <row r="1691" s="1" customFormat="1" ht="12.75">
      <c r="HU1691" s="4"/>
    </row>
    <row r="1692" s="1" customFormat="1" ht="12.75">
      <c r="HU1692" s="4"/>
    </row>
    <row r="1693" s="1" customFormat="1" ht="12.75">
      <c r="HU1693" s="4"/>
    </row>
    <row r="1694" s="1" customFormat="1" ht="12.75">
      <c r="HU1694" s="4"/>
    </row>
    <row r="1695" s="1" customFormat="1" ht="12.75">
      <c r="HU1695" s="4"/>
    </row>
    <row r="1696" s="1" customFormat="1" ht="12.75">
      <c r="HU1696" s="4"/>
    </row>
    <row r="1697" s="1" customFormat="1" ht="12.75">
      <c r="HU1697" s="4"/>
    </row>
    <row r="1698" s="1" customFormat="1" ht="12.75">
      <c r="HU1698" s="4"/>
    </row>
    <row r="1699" s="1" customFormat="1" ht="12.75">
      <c r="HU1699" s="4"/>
    </row>
    <row r="1700" s="1" customFormat="1" ht="12.75">
      <c r="HU1700" s="4"/>
    </row>
    <row r="1701" s="1" customFormat="1" ht="12.75">
      <c r="HU1701" s="4"/>
    </row>
    <row r="1702" s="1" customFormat="1" ht="12.75">
      <c r="HU1702" s="4"/>
    </row>
    <row r="1703" s="1" customFormat="1" ht="12.75">
      <c r="HU1703" s="4"/>
    </row>
    <row r="1704" s="1" customFormat="1" ht="12.75">
      <c r="HU1704" s="4"/>
    </row>
    <row r="1705" s="1" customFormat="1" ht="12.75">
      <c r="HU1705" s="4"/>
    </row>
    <row r="1706" s="1" customFormat="1" ht="12.75">
      <c r="HU1706" s="4"/>
    </row>
    <row r="1707" s="1" customFormat="1" ht="12.75">
      <c r="HU1707" s="4"/>
    </row>
    <row r="1708" s="1" customFormat="1" ht="12.75">
      <c r="HU1708" s="4"/>
    </row>
    <row r="1709" s="1" customFormat="1" ht="12.75">
      <c r="HU1709" s="4"/>
    </row>
    <row r="1710" s="1" customFormat="1" ht="12.75">
      <c r="HU1710" s="4"/>
    </row>
    <row r="1711" s="1" customFormat="1" ht="12.75">
      <c r="HU1711" s="4"/>
    </row>
    <row r="1712" s="1" customFormat="1" ht="12.75">
      <c r="HU1712" s="4"/>
    </row>
    <row r="1713" s="1" customFormat="1" ht="12.75">
      <c r="HU1713" s="4"/>
    </row>
    <row r="1714" s="1" customFormat="1" ht="12.75">
      <c r="HU1714" s="4"/>
    </row>
    <row r="1715" s="1" customFormat="1" ht="12.75">
      <c r="HU1715" s="4"/>
    </row>
    <row r="1716" s="1" customFormat="1" ht="12.75">
      <c r="HU1716" s="4"/>
    </row>
    <row r="1717" s="1" customFormat="1" ht="12.75">
      <c r="HU1717" s="4"/>
    </row>
    <row r="1718" s="1" customFormat="1" ht="12.75">
      <c r="HU1718" s="4"/>
    </row>
    <row r="1719" s="1" customFormat="1" ht="12.75">
      <c r="HU1719" s="5"/>
    </row>
    <row r="1720" s="1" customFormat="1" ht="12.75">
      <c r="HU1720" s="5"/>
    </row>
    <row r="1721" s="1" customFormat="1" ht="12.75">
      <c r="HU1721" s="4"/>
    </row>
    <row r="1722" s="1" customFormat="1" ht="12.75">
      <c r="HU1722" s="4"/>
    </row>
    <row r="1723" s="1" customFormat="1" ht="12.75">
      <c r="HU1723" s="4"/>
    </row>
    <row r="1724" s="1" customFormat="1" ht="12.75">
      <c r="HU1724" s="4"/>
    </row>
    <row r="1725" s="1" customFormat="1" ht="12.75">
      <c r="HU1725" s="4"/>
    </row>
    <row r="1726" s="1" customFormat="1" ht="12.75">
      <c r="HU1726" s="4"/>
    </row>
    <row r="1727" s="1" customFormat="1" ht="12.75">
      <c r="HU1727" s="4"/>
    </row>
    <row r="1728" s="1" customFormat="1" ht="12.75">
      <c r="HU1728" s="4"/>
    </row>
    <row r="1729" s="1" customFormat="1" ht="12.75">
      <c r="HU1729" s="4"/>
    </row>
    <row r="1730" s="1" customFormat="1" ht="12.75">
      <c r="HU1730" s="4"/>
    </row>
    <row r="1731" s="1" customFormat="1" ht="12.75">
      <c r="HU1731" s="4"/>
    </row>
    <row r="1732" s="1" customFormat="1" ht="12.75">
      <c r="HU1732" s="4"/>
    </row>
    <row r="1733" s="1" customFormat="1" ht="12.75">
      <c r="HU1733" s="4"/>
    </row>
    <row r="1734" s="1" customFormat="1" ht="12.75">
      <c r="HU1734" s="4"/>
    </row>
    <row r="1735" s="1" customFormat="1" ht="12.75">
      <c r="HU1735" s="4"/>
    </row>
    <row r="1736" s="1" customFormat="1" ht="12.75">
      <c r="HU1736" s="4"/>
    </row>
    <row r="1737" s="1" customFormat="1" ht="12.75">
      <c r="HU1737" s="4"/>
    </row>
    <row r="1738" s="1" customFormat="1" ht="12.75">
      <c r="HU1738" s="4"/>
    </row>
    <row r="1739" s="1" customFormat="1" ht="12.75">
      <c r="HU1739" s="4"/>
    </row>
    <row r="1740" s="1" customFormat="1" ht="12.75">
      <c r="HU1740" s="4"/>
    </row>
    <row r="1741" s="1" customFormat="1" ht="12.75">
      <c r="HU1741" s="4"/>
    </row>
    <row r="1742" s="1" customFormat="1" ht="12.75">
      <c r="HU1742" s="4"/>
    </row>
    <row r="1743" s="1" customFormat="1" ht="12.75">
      <c r="HU1743" s="4"/>
    </row>
    <row r="1744" s="1" customFormat="1" ht="12.75">
      <c r="HU1744" s="4"/>
    </row>
    <row r="1841" spans="2:3" s="1" customFormat="1" ht="12.75">
      <c r="B1841" s="2"/>
      <c r="C1841" s="2"/>
    </row>
    <row r="1842" spans="2:3" s="1" customFormat="1" ht="12.75">
      <c r="B1842" s="2"/>
      <c r="C1842" s="2"/>
    </row>
    <row r="1843" s="1" customFormat="1" ht="12.75">
      <c r="C1843" s="3"/>
    </row>
    <row r="1844" s="1" customFormat="1" ht="12.75">
      <c r="C1844" s="3"/>
    </row>
    <row r="1845" s="1" customFormat="1" ht="12.75">
      <c r="C1845" s="3"/>
    </row>
    <row r="1846" s="1" customFormat="1" ht="12.75">
      <c r="C1846" s="3"/>
    </row>
    <row r="1847" s="1" customFormat="1" ht="12.75">
      <c r="C1847" s="3"/>
    </row>
    <row r="1848" s="1" customFormat="1" ht="12.75">
      <c r="C1848" s="3"/>
    </row>
    <row r="1849" s="1" customFormat="1" ht="12.75">
      <c r="C1849" s="3"/>
    </row>
    <row r="1850" s="1" customFormat="1" ht="12.75">
      <c r="C1850" s="3"/>
    </row>
    <row r="1851" s="1" customFormat="1" ht="12.75">
      <c r="C1851" s="3"/>
    </row>
    <row r="1852" s="1" customFormat="1" ht="12.75">
      <c r="C1852" s="3"/>
    </row>
    <row r="1853" s="1" customFormat="1" ht="12.75">
      <c r="C1853" s="3"/>
    </row>
    <row r="1854" s="1" customFormat="1" ht="12.75">
      <c r="C1854" s="3"/>
    </row>
    <row r="1855" s="1" customFormat="1" ht="12.75">
      <c r="C1855" s="3"/>
    </row>
    <row r="1856" s="1" customFormat="1" ht="12.75">
      <c r="C1856" s="3"/>
    </row>
    <row r="1857" s="1" customFormat="1" ht="12.75">
      <c r="C1857" s="3"/>
    </row>
    <row r="1858" s="1" customFormat="1" ht="12.75">
      <c r="C1858" s="3"/>
    </row>
    <row r="1859" s="1" customFormat="1" ht="12.75">
      <c r="C1859" s="3"/>
    </row>
    <row r="1860" s="1" customFormat="1" ht="12.75">
      <c r="C1860" s="3"/>
    </row>
    <row r="1861" s="1" customFormat="1" ht="12.75">
      <c r="C1861" s="3"/>
    </row>
    <row r="1862" s="1" customFormat="1" ht="12.75">
      <c r="C1862" s="3"/>
    </row>
    <row r="1865" spans="2:4" s="1" customFormat="1" ht="12.75">
      <c r="B1865" s="2"/>
      <c r="C1865" s="2"/>
      <c r="D1865" s="2"/>
    </row>
    <row r="1866" spans="2:3" s="1" customFormat="1" ht="12.75">
      <c r="B1866" s="2"/>
      <c r="C1866" s="2"/>
    </row>
    <row r="1867" s="1" customFormat="1" ht="12.75">
      <c r="C1867" s="3"/>
    </row>
    <row r="1868" s="1" customFormat="1" ht="12.75">
      <c r="C1868" s="3"/>
    </row>
    <row r="1869" s="1" customFormat="1" ht="12.75">
      <c r="C1869" s="3"/>
    </row>
    <row r="1870" s="1" customFormat="1" ht="12.75">
      <c r="C1870" s="3"/>
    </row>
    <row r="1871" s="1" customFormat="1" ht="12.75">
      <c r="C1871" s="3"/>
    </row>
    <row r="1872" s="1" customFormat="1" ht="12.75">
      <c r="C1872" s="3"/>
    </row>
    <row r="1873" s="1" customFormat="1" ht="12.75">
      <c r="C1873" s="3"/>
    </row>
    <row r="1874" s="1" customFormat="1" ht="12.75">
      <c r="C1874" s="3"/>
    </row>
    <row r="1875" s="1" customFormat="1" ht="12.75">
      <c r="C1875" s="3"/>
    </row>
    <row r="1876" s="1" customFormat="1" ht="12.75">
      <c r="C1876" s="3"/>
    </row>
    <row r="1877" s="1" customFormat="1" ht="12.75">
      <c r="C1877" s="3"/>
    </row>
    <row r="1878" s="1" customFormat="1" ht="12.75">
      <c r="C1878" s="3"/>
    </row>
    <row r="1879" s="1" customFormat="1" ht="12.75">
      <c r="C1879" s="3"/>
    </row>
    <row r="1880" s="1" customFormat="1" ht="12.75">
      <c r="C1880" s="3"/>
    </row>
    <row r="1881" s="1" customFormat="1" ht="12.75">
      <c r="C1881" s="3"/>
    </row>
    <row r="1882" s="1" customFormat="1" ht="12.75">
      <c r="C1882" s="3"/>
    </row>
    <row r="1883" s="1" customFormat="1" ht="12.75">
      <c r="C1883" s="3"/>
    </row>
    <row r="1884" s="1" customFormat="1" ht="12.75">
      <c r="C1884" s="3"/>
    </row>
    <row r="1885" s="1" customFormat="1" ht="12.75">
      <c r="C1885" s="3"/>
    </row>
    <row r="1886" s="1" customFormat="1" ht="12.75">
      <c r="C1886" s="3"/>
    </row>
    <row r="1887" s="1" customFormat="1" ht="12.75">
      <c r="C1887" s="3"/>
    </row>
    <row r="1888" s="1" customFormat="1" ht="12.75">
      <c r="C1888" s="3"/>
    </row>
    <row r="1889" s="1" customFormat="1" ht="12.75">
      <c r="C1889" s="3"/>
    </row>
    <row r="1890" s="1" customFormat="1" ht="12.75">
      <c r="C1890" s="3"/>
    </row>
    <row r="1891" s="1" customFormat="1" ht="12.75">
      <c r="C1891" s="3"/>
    </row>
    <row r="1892" s="1" customFormat="1" ht="12.75">
      <c r="C1892" s="3"/>
    </row>
    <row r="1893" s="1" customFormat="1" ht="12.75">
      <c r="C1893" s="3"/>
    </row>
    <row r="1894" s="1" customFormat="1" ht="12.75">
      <c r="C1894" s="3"/>
    </row>
    <row r="1895" s="1" customFormat="1" ht="12.75">
      <c r="C1895" s="3"/>
    </row>
    <row r="1896" s="1" customFormat="1" ht="12.75">
      <c r="C1896" s="3"/>
    </row>
    <row r="1897" s="1" customFormat="1" ht="12.75">
      <c r="C1897" s="3"/>
    </row>
    <row r="1898" s="1" customFormat="1" ht="12.75">
      <c r="C1898" s="3"/>
    </row>
    <row r="1899" s="1" customFormat="1" ht="12.75">
      <c r="C1899" s="3"/>
    </row>
    <row r="1900" s="1" customFormat="1" ht="12.75">
      <c r="C1900" s="3"/>
    </row>
    <row r="1901" s="1" customFormat="1" ht="12.75">
      <c r="C1901" s="3"/>
    </row>
    <row r="1902" s="1" customFormat="1" ht="12.75">
      <c r="C1902" s="3"/>
    </row>
    <row r="1903" s="1" customFormat="1" ht="12.75">
      <c r="C1903" s="3"/>
    </row>
    <row r="1904" s="1" customFormat="1" ht="12.75">
      <c r="C1904" s="3"/>
    </row>
    <row r="1905" s="1" customFormat="1" ht="12.75">
      <c r="C1905" s="3"/>
    </row>
    <row r="1906" s="1" customFormat="1" ht="12.75">
      <c r="C1906" s="3"/>
    </row>
    <row r="1907" s="1" customFormat="1" ht="12.75">
      <c r="C1907" s="3"/>
    </row>
    <row r="1908" s="1" customFormat="1" ht="12.75">
      <c r="C1908" s="3"/>
    </row>
    <row r="1909" s="1" customFormat="1" ht="12.75">
      <c r="C1909" s="3"/>
    </row>
    <row r="1910" s="1" customFormat="1" ht="12.75">
      <c r="C1910" s="3"/>
    </row>
    <row r="1911" s="1" customFormat="1" ht="12.75">
      <c r="C1911" s="3"/>
    </row>
    <row r="1912" s="1" customFormat="1" ht="12.75">
      <c r="C1912" s="3"/>
    </row>
    <row r="1913" s="1" customFormat="1" ht="12.75">
      <c r="C1913" s="3"/>
    </row>
    <row r="1914" s="1" customFormat="1" ht="12.75">
      <c r="C1914" s="3"/>
    </row>
    <row r="1915" s="1" customFormat="1" ht="12.75">
      <c r="C1915" s="3"/>
    </row>
    <row r="1916" s="1" customFormat="1" ht="12.75">
      <c r="C1916" s="3"/>
    </row>
    <row r="1917" s="1" customFormat="1" ht="12.75">
      <c r="C1917" s="3"/>
    </row>
    <row r="1918" s="1" customFormat="1" ht="12.75">
      <c r="C1918" s="3"/>
    </row>
    <row r="1919" s="1" customFormat="1" ht="12.75">
      <c r="C1919" s="3"/>
    </row>
    <row r="1920" s="1" customFormat="1" ht="12.75">
      <c r="C1920" s="3"/>
    </row>
    <row r="1921" s="1" customFormat="1" ht="12.75">
      <c r="C1921" s="3"/>
    </row>
    <row r="1922" s="1" customFormat="1" ht="12.75">
      <c r="C1922" s="3"/>
    </row>
    <row r="1923" s="1" customFormat="1" ht="12.75">
      <c r="C1923" s="3"/>
    </row>
    <row r="1924" s="1" customFormat="1" ht="12.75">
      <c r="C1924" s="3"/>
    </row>
    <row r="1925" s="1" customFormat="1" ht="12.75">
      <c r="C1925" s="3"/>
    </row>
    <row r="1926" s="1" customFormat="1" ht="12.75">
      <c r="C1926" s="3"/>
    </row>
    <row r="1927" s="1" customFormat="1" ht="12.75">
      <c r="C1927" s="3"/>
    </row>
    <row r="1928" s="1" customFormat="1" ht="12.75">
      <c r="C1928" s="3"/>
    </row>
    <row r="1929" s="1" customFormat="1" ht="12.75">
      <c r="C1929" s="3"/>
    </row>
    <row r="1930" s="1" customFormat="1" ht="12.75">
      <c r="C1930" s="3"/>
    </row>
    <row r="1931" s="1" customFormat="1" ht="12.75">
      <c r="C1931" s="3"/>
    </row>
    <row r="1932" s="1" customFormat="1" ht="12.75">
      <c r="C1932" s="3"/>
    </row>
    <row r="1933" s="1" customFormat="1" ht="12.75">
      <c r="C1933" s="3"/>
    </row>
    <row r="1934" s="1" customFormat="1" ht="12.75">
      <c r="C1934" s="3"/>
    </row>
    <row r="1935" s="1" customFormat="1" ht="12.75">
      <c r="C1935" s="3"/>
    </row>
    <row r="1936" s="1" customFormat="1" ht="12.75">
      <c r="C1936" s="3"/>
    </row>
    <row r="1937" s="1" customFormat="1" ht="12.75">
      <c r="C1937" s="3"/>
    </row>
    <row r="1938" s="1" customFormat="1" ht="12.75">
      <c r="C1938" s="3"/>
    </row>
    <row r="1939" s="1" customFormat="1" ht="12.75">
      <c r="C1939" s="3"/>
    </row>
    <row r="1940" s="1" customFormat="1" ht="12.75">
      <c r="C1940" s="3"/>
    </row>
    <row r="1941" s="1" customFormat="1" ht="12.75">
      <c r="C1941" s="3"/>
    </row>
    <row r="1942" s="1" customFormat="1" ht="12.75">
      <c r="C1942" s="3"/>
    </row>
    <row r="1943" s="1" customFormat="1" ht="12.75">
      <c r="C1943" s="3"/>
    </row>
    <row r="1944" s="1" customFormat="1" ht="12.75">
      <c r="C1944" s="3"/>
    </row>
  </sheetData>
  <sheetProtection/>
  <mergeCells count="54">
    <mergeCell ref="C39:D39"/>
    <mergeCell ref="C41:D41"/>
    <mergeCell ref="C62:D62"/>
    <mergeCell ref="B22:L22"/>
    <mergeCell ref="C114:D114"/>
    <mergeCell ref="C119:D119"/>
    <mergeCell ref="B110:L110"/>
    <mergeCell ref="I93:I94"/>
    <mergeCell ref="J93:J94"/>
    <mergeCell ref="D93:G93"/>
    <mergeCell ref="H93:H94"/>
    <mergeCell ref="C68:C69"/>
    <mergeCell ref="D68:D69"/>
    <mergeCell ref="G68:G69"/>
    <mergeCell ref="C123:D123"/>
    <mergeCell ref="C115:D115"/>
    <mergeCell ref="C93:C94"/>
    <mergeCell ref="G6:G7"/>
    <mergeCell ref="B15:L15"/>
    <mergeCell ref="D161:E161"/>
    <mergeCell ref="D162:E162"/>
    <mergeCell ref="D160:E160"/>
    <mergeCell ref="F12:G12"/>
    <mergeCell ref="C56:D56"/>
    <mergeCell ref="C57:D57"/>
    <mergeCell ref="C58:D58"/>
    <mergeCell ref="C122:D122"/>
    <mergeCell ref="B2:L2"/>
    <mergeCell ref="B4:L4"/>
    <mergeCell ref="D12:E12"/>
    <mergeCell ref="D17:E17"/>
    <mergeCell ref="D13:E13"/>
    <mergeCell ref="F6:F7"/>
    <mergeCell ref="H6:H7"/>
    <mergeCell ref="F17:G17"/>
    <mergeCell ref="I6:I7"/>
    <mergeCell ref="B10:L10"/>
    <mergeCell ref="D18:E18"/>
    <mergeCell ref="C120:D120"/>
    <mergeCell ref="B76:E77"/>
    <mergeCell ref="F68:F69"/>
    <mergeCell ref="E68:E69"/>
    <mergeCell ref="C59:D59"/>
    <mergeCell ref="C60:D60"/>
    <mergeCell ref="C37:D37"/>
    <mergeCell ref="C38:D38"/>
    <mergeCell ref="B20:L20"/>
    <mergeCell ref="C121:D121"/>
    <mergeCell ref="C116:D116"/>
    <mergeCell ref="C117:D118"/>
    <mergeCell ref="D166:E166"/>
    <mergeCell ref="D163:E163"/>
    <mergeCell ref="D164:E164"/>
    <mergeCell ref="D165:E165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82" r:id="rId3"/>
  <rowBreaks count="3" manualBreakCount="3">
    <brk id="44" min="1" max="10" man="1"/>
    <brk id="89" min="1" max="9" man="1"/>
    <brk id="136" min="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F811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.57421875" style="189" customWidth="1"/>
    <col min="2" max="2" width="60.140625" style="189" customWidth="1"/>
    <col min="3" max="3" width="8.421875" style="190" bestFit="1" customWidth="1"/>
    <col min="4" max="4" width="11.421875" style="189" customWidth="1"/>
    <col min="5" max="5" width="55.421875" style="189" customWidth="1"/>
    <col min="6" max="16384" width="11.421875" style="189" customWidth="1"/>
  </cols>
  <sheetData>
    <row r="1" ht="12" thickBot="1"/>
    <row r="2" spans="2:3" ht="16.5" customHeight="1" thickBot="1">
      <c r="B2" s="396" t="s">
        <v>191</v>
      </c>
      <c r="C2" s="397"/>
    </row>
    <row r="3" ht="12" thickBot="1"/>
    <row r="4" spans="2:3" ht="23.25" thickBot="1">
      <c r="B4" s="206" t="s">
        <v>189</v>
      </c>
      <c r="C4" s="205" t="s">
        <v>59</v>
      </c>
    </row>
    <row r="5" spans="2:3" ht="11.25">
      <c r="B5" s="224" t="s">
        <v>184</v>
      </c>
      <c r="C5" s="65" t="s">
        <v>188</v>
      </c>
    </row>
    <row r="6" spans="2:3" ht="11.25">
      <c r="B6" s="120" t="s">
        <v>182</v>
      </c>
      <c r="C6" s="146" t="s">
        <v>181</v>
      </c>
    </row>
    <row r="7" spans="2:3" ht="12" thickBot="1">
      <c r="B7" s="209" t="s">
        <v>183</v>
      </c>
      <c r="C7" s="213" t="s">
        <v>1522</v>
      </c>
    </row>
    <row r="8" ht="12" thickBot="1"/>
    <row r="9" spans="2:3" s="198" customFormat="1" ht="33.75" customHeight="1" thickBot="1">
      <c r="B9" s="206" t="s">
        <v>179</v>
      </c>
      <c r="C9" s="205" t="s">
        <v>59</v>
      </c>
    </row>
    <row r="10" spans="2:3" s="198" customFormat="1" ht="11.25">
      <c r="B10" s="123" t="s">
        <v>35</v>
      </c>
      <c r="C10" s="207" t="s">
        <v>178</v>
      </c>
    </row>
    <row r="11" spans="2:3" s="198" customFormat="1" ht="11.25">
      <c r="B11" s="120" t="s">
        <v>167</v>
      </c>
      <c r="C11" s="146" t="s">
        <v>166</v>
      </c>
    </row>
    <row r="12" spans="2:3" s="198" customFormat="1" ht="11.25">
      <c r="B12" s="120" t="s">
        <v>165</v>
      </c>
      <c r="C12" s="146" t="s">
        <v>164</v>
      </c>
    </row>
    <row r="13" spans="2:3" s="198" customFormat="1" ht="12" thickBot="1">
      <c r="B13" s="118" t="s">
        <v>1521</v>
      </c>
      <c r="C13" s="51" t="s">
        <v>1520</v>
      </c>
    </row>
    <row r="14" s="198" customFormat="1" ht="12" thickBot="1">
      <c r="C14" s="197"/>
    </row>
    <row r="15" spans="2:3" s="198" customFormat="1" ht="23.25" thickBot="1">
      <c r="B15" s="206" t="s">
        <v>1519</v>
      </c>
      <c r="C15" s="229" t="s">
        <v>59</v>
      </c>
    </row>
    <row r="16" spans="2:3" s="198" customFormat="1" ht="11.25">
      <c r="B16" s="224" t="s">
        <v>147</v>
      </c>
      <c r="C16" s="211" t="s">
        <v>171</v>
      </c>
    </row>
    <row r="17" spans="2:3" s="198" customFormat="1" ht="11.25">
      <c r="B17" s="120" t="s">
        <v>144</v>
      </c>
      <c r="C17" s="223" t="s">
        <v>73</v>
      </c>
    </row>
    <row r="18" spans="2:3" s="198" customFormat="1" ht="12" thickBot="1">
      <c r="B18" s="118" t="s">
        <v>142</v>
      </c>
      <c r="C18" s="221" t="s">
        <v>1463</v>
      </c>
    </row>
    <row r="19" s="198" customFormat="1" ht="12" thickBot="1"/>
    <row r="20" spans="2:3" s="198" customFormat="1" ht="23.25" thickBot="1">
      <c r="B20" s="194" t="s">
        <v>1518</v>
      </c>
      <c r="C20" s="227" t="s">
        <v>59</v>
      </c>
    </row>
    <row r="21" spans="2:3" s="198" customFormat="1" ht="11.25">
      <c r="B21" s="224" t="s">
        <v>147</v>
      </c>
      <c r="C21" s="65">
        <v>1</v>
      </c>
    </row>
    <row r="22" spans="2:3" s="198" customFormat="1" ht="11.25">
      <c r="B22" s="123" t="s">
        <v>146</v>
      </c>
      <c r="C22" s="207">
        <v>2</v>
      </c>
    </row>
    <row r="23" spans="2:3" s="198" customFormat="1" ht="11.25">
      <c r="B23" s="120" t="s">
        <v>145</v>
      </c>
      <c r="C23" s="146">
        <v>3</v>
      </c>
    </row>
    <row r="24" spans="2:3" s="198" customFormat="1" ht="11.25">
      <c r="B24" s="120" t="s">
        <v>143</v>
      </c>
      <c r="C24" s="146">
        <v>4</v>
      </c>
    </row>
    <row r="25" spans="2:3" s="198" customFormat="1" ht="22.5">
      <c r="B25" s="228" t="s">
        <v>141</v>
      </c>
      <c r="C25" s="146">
        <v>5</v>
      </c>
    </row>
    <row r="26" spans="2:3" s="198" customFormat="1" ht="11.25">
      <c r="B26" s="120" t="s">
        <v>1517</v>
      </c>
      <c r="C26" s="146">
        <v>6</v>
      </c>
    </row>
    <row r="27" spans="2:3" s="198" customFormat="1" ht="12" thickBot="1">
      <c r="B27" s="222" t="s">
        <v>1516</v>
      </c>
      <c r="C27" s="51">
        <v>7</v>
      </c>
    </row>
    <row r="28" s="198" customFormat="1" ht="12" thickBot="1">
      <c r="C28" s="197"/>
    </row>
    <row r="29" spans="2:6" s="198" customFormat="1" ht="23.25" thickBot="1">
      <c r="B29" s="194" t="s">
        <v>1515</v>
      </c>
      <c r="C29" s="227" t="s">
        <v>59</v>
      </c>
      <c r="E29" s="206" t="s">
        <v>1514</v>
      </c>
      <c r="F29" s="205" t="s">
        <v>59</v>
      </c>
    </row>
    <row r="30" spans="2:6" s="198" customFormat="1" ht="11.25">
      <c r="B30" s="120" t="s">
        <v>130</v>
      </c>
      <c r="C30" s="146">
        <v>2</v>
      </c>
      <c r="E30" s="226" t="s">
        <v>1513</v>
      </c>
      <c r="F30" s="225">
        <v>16</v>
      </c>
    </row>
    <row r="31" spans="2:6" s="198" customFormat="1" ht="11.25">
      <c r="B31" s="120" t="s">
        <v>128</v>
      </c>
      <c r="C31" s="146">
        <v>5</v>
      </c>
      <c r="E31" s="200" t="s">
        <v>1512</v>
      </c>
      <c r="F31" s="199">
        <v>74</v>
      </c>
    </row>
    <row r="32" spans="2:6" s="198" customFormat="1" ht="12" thickBot="1">
      <c r="B32" s="118" t="s">
        <v>127</v>
      </c>
      <c r="C32" s="51">
        <v>6</v>
      </c>
      <c r="E32" s="200" t="s">
        <v>1511</v>
      </c>
      <c r="F32" s="199">
        <v>101</v>
      </c>
    </row>
    <row r="33" spans="3:6" s="198" customFormat="1" ht="12" thickBot="1">
      <c r="C33" s="197"/>
      <c r="E33" s="200" t="s">
        <v>1510</v>
      </c>
      <c r="F33" s="199">
        <v>102</v>
      </c>
    </row>
    <row r="34" spans="2:6" s="198" customFormat="1" ht="23.25" thickBot="1">
      <c r="B34" s="194" t="s">
        <v>1509</v>
      </c>
      <c r="C34" s="193" t="s">
        <v>59</v>
      </c>
      <c r="E34" s="200" t="s">
        <v>1508</v>
      </c>
      <c r="F34" s="199">
        <v>103</v>
      </c>
    </row>
    <row r="35" spans="2:6" s="198" customFormat="1" ht="11.25">
      <c r="B35" s="224" t="s">
        <v>103</v>
      </c>
      <c r="C35" s="211">
        <v>1</v>
      </c>
      <c r="E35" s="200" t="s">
        <v>1507</v>
      </c>
      <c r="F35" s="199">
        <v>104</v>
      </c>
    </row>
    <row r="36" spans="2:6" s="198" customFormat="1" ht="11.25">
      <c r="B36" s="120" t="s">
        <v>101</v>
      </c>
      <c r="C36" s="223">
        <v>2</v>
      </c>
      <c r="E36" s="200" t="s">
        <v>1506</v>
      </c>
      <c r="F36" s="199">
        <v>105</v>
      </c>
    </row>
    <row r="37" spans="2:6" s="198" customFormat="1" ht="11.25">
      <c r="B37" s="120" t="s">
        <v>99</v>
      </c>
      <c r="C37" s="223">
        <v>3</v>
      </c>
      <c r="E37" s="200" t="s">
        <v>1505</v>
      </c>
      <c r="F37" s="199">
        <v>106</v>
      </c>
    </row>
    <row r="38" spans="2:6" s="198" customFormat="1" ht="11.25">
      <c r="B38" s="119" t="s">
        <v>1504</v>
      </c>
      <c r="C38" s="55">
        <v>4</v>
      </c>
      <c r="E38" s="200" t="s">
        <v>1503</v>
      </c>
      <c r="F38" s="199">
        <v>107</v>
      </c>
    </row>
    <row r="39" spans="2:6" s="198" customFormat="1" ht="11.25">
      <c r="B39" s="119" t="s">
        <v>97</v>
      </c>
      <c r="C39" s="55">
        <v>5</v>
      </c>
      <c r="E39" s="200" t="s">
        <v>1502</v>
      </c>
      <c r="F39" s="199">
        <v>108</v>
      </c>
    </row>
    <row r="40" spans="2:6" s="198" customFormat="1" ht="12" thickBot="1">
      <c r="B40" s="222" t="s">
        <v>96</v>
      </c>
      <c r="C40" s="221">
        <v>6</v>
      </c>
      <c r="E40" s="200" t="s">
        <v>1501</v>
      </c>
      <c r="F40" s="199">
        <v>109</v>
      </c>
    </row>
    <row r="41" spans="2:6" s="198" customFormat="1" ht="12" thickBot="1">
      <c r="B41" s="220"/>
      <c r="C41" s="7"/>
      <c r="E41" s="200" t="s">
        <v>1500</v>
      </c>
      <c r="F41" s="199">
        <v>110</v>
      </c>
    </row>
    <row r="42" spans="2:6" s="198" customFormat="1" ht="23.25" thickBot="1">
      <c r="B42" s="206" t="s">
        <v>1499</v>
      </c>
      <c r="C42" s="205" t="s">
        <v>59</v>
      </c>
      <c r="E42" s="200" t="s">
        <v>1498</v>
      </c>
      <c r="F42" s="199">
        <v>111</v>
      </c>
    </row>
    <row r="43" spans="2:6" s="198" customFormat="1" ht="11.25">
      <c r="B43" s="219" t="s">
        <v>117</v>
      </c>
      <c r="C43" s="218">
        <v>1</v>
      </c>
      <c r="E43" s="200" t="s">
        <v>1497</v>
      </c>
      <c r="F43" s="199">
        <v>112</v>
      </c>
    </row>
    <row r="44" spans="2:6" s="198" customFormat="1" ht="11.25">
      <c r="B44" s="217" t="s">
        <v>114</v>
      </c>
      <c r="C44" s="216">
        <v>2</v>
      </c>
      <c r="E44" s="200" t="s">
        <v>1496</v>
      </c>
      <c r="F44" s="199">
        <v>113</v>
      </c>
    </row>
    <row r="45" spans="2:6" s="198" customFormat="1" ht="11.25">
      <c r="B45" s="217" t="s">
        <v>111</v>
      </c>
      <c r="C45" s="216">
        <v>3</v>
      </c>
      <c r="E45" s="200" t="s">
        <v>1495</v>
      </c>
      <c r="F45" s="199">
        <v>114</v>
      </c>
    </row>
    <row r="46" spans="2:6" s="198" customFormat="1" ht="11.25">
      <c r="B46" s="217" t="s">
        <v>109</v>
      </c>
      <c r="C46" s="216">
        <v>4</v>
      </c>
      <c r="E46" s="200" t="s">
        <v>1494</v>
      </c>
      <c r="F46" s="199">
        <v>115</v>
      </c>
    </row>
    <row r="47" spans="2:6" s="198" customFormat="1" ht="11.25">
      <c r="B47" s="217" t="s">
        <v>1493</v>
      </c>
      <c r="C47" s="216">
        <v>5</v>
      </c>
      <c r="E47" s="200" t="s">
        <v>1492</v>
      </c>
      <c r="F47" s="199">
        <v>116</v>
      </c>
    </row>
    <row r="48" spans="2:6" s="198" customFormat="1" ht="11.25">
      <c r="B48" s="217" t="s">
        <v>104</v>
      </c>
      <c r="C48" s="216">
        <v>6</v>
      </c>
      <c r="E48" s="200" t="s">
        <v>1491</v>
      </c>
      <c r="F48" s="199">
        <v>117</v>
      </c>
    </row>
    <row r="49" spans="2:6" s="198" customFormat="1" ht="11.25">
      <c r="B49" s="217" t="s">
        <v>102</v>
      </c>
      <c r="C49" s="216">
        <v>7</v>
      </c>
      <c r="E49" s="200" t="s">
        <v>1490</v>
      </c>
      <c r="F49" s="199">
        <v>118</v>
      </c>
    </row>
    <row r="50" spans="2:6" s="198" customFormat="1" ht="12" customHeight="1" thickBot="1">
      <c r="B50" s="202" t="s">
        <v>0</v>
      </c>
      <c r="C50" s="51">
        <v>8</v>
      </c>
      <c r="E50" s="200" t="s">
        <v>1489</v>
      </c>
      <c r="F50" s="199">
        <v>119</v>
      </c>
    </row>
    <row r="51" spans="2:6" s="198" customFormat="1" ht="12" customHeight="1" thickBot="1">
      <c r="B51" s="215"/>
      <c r="C51" s="197"/>
      <c r="E51" s="200" t="s">
        <v>1488</v>
      </c>
      <c r="F51" s="199">
        <v>120</v>
      </c>
    </row>
    <row r="52" spans="2:6" s="198" customFormat="1" ht="23.25" thickBot="1">
      <c r="B52" s="206" t="s">
        <v>1487</v>
      </c>
      <c r="C52" s="205" t="s">
        <v>59</v>
      </c>
      <c r="E52" s="200" t="s">
        <v>1486</v>
      </c>
      <c r="F52" s="199">
        <v>121</v>
      </c>
    </row>
    <row r="53" spans="2:6" s="198" customFormat="1" ht="12" customHeight="1" thickBot="1">
      <c r="B53" s="214" t="s">
        <v>1481</v>
      </c>
      <c r="C53" s="213" t="s">
        <v>1480</v>
      </c>
      <c r="E53" s="200" t="s">
        <v>1485</v>
      </c>
      <c r="F53" s="199">
        <v>122</v>
      </c>
    </row>
    <row r="54" spans="2:6" s="198" customFormat="1" ht="12" thickBot="1">
      <c r="B54" s="215"/>
      <c r="C54" s="197"/>
      <c r="E54" s="200" t="s">
        <v>1484</v>
      </c>
      <c r="F54" s="199">
        <v>123</v>
      </c>
    </row>
    <row r="55" spans="2:6" s="198" customFormat="1" ht="23.25" thickBot="1">
      <c r="B55" s="206" t="s">
        <v>1483</v>
      </c>
      <c r="C55" s="205" t="s">
        <v>59</v>
      </c>
      <c r="E55" s="200" t="s">
        <v>1482</v>
      </c>
      <c r="F55" s="199">
        <v>124</v>
      </c>
    </row>
    <row r="56" spans="2:6" s="198" customFormat="1" ht="12" thickBot="1">
      <c r="B56" s="214" t="s">
        <v>1481</v>
      </c>
      <c r="C56" s="213" t="s">
        <v>1480</v>
      </c>
      <c r="E56" s="200" t="s">
        <v>1479</v>
      </c>
      <c r="F56" s="199">
        <v>125</v>
      </c>
    </row>
    <row r="57" spans="3:6" s="198" customFormat="1" ht="12" thickBot="1">
      <c r="C57" s="197"/>
      <c r="E57" s="200" t="s">
        <v>1478</v>
      </c>
      <c r="F57" s="199">
        <v>126</v>
      </c>
    </row>
    <row r="58" spans="2:6" s="198" customFormat="1" ht="23.25" thickBot="1">
      <c r="B58" s="206" t="s">
        <v>1477</v>
      </c>
      <c r="C58" s="205" t="s">
        <v>59</v>
      </c>
      <c r="E58" s="200" t="s">
        <v>1476</v>
      </c>
      <c r="F58" s="199">
        <v>127</v>
      </c>
    </row>
    <row r="59" spans="2:6" s="198" customFormat="1" ht="11.25">
      <c r="B59" s="212" t="s">
        <v>144</v>
      </c>
      <c r="C59" s="211" t="s">
        <v>73</v>
      </c>
      <c r="E59" s="200" t="s">
        <v>1475</v>
      </c>
      <c r="F59" s="199">
        <v>129</v>
      </c>
    </row>
    <row r="60" spans="2:6" s="198" customFormat="1" ht="11.25">
      <c r="B60" s="120" t="s">
        <v>1474</v>
      </c>
      <c r="C60" s="210" t="s">
        <v>70</v>
      </c>
      <c r="E60" s="200" t="s">
        <v>1473</v>
      </c>
      <c r="F60" s="199">
        <v>130</v>
      </c>
    </row>
    <row r="61" spans="2:6" s="198" customFormat="1" ht="11.25">
      <c r="B61" s="120" t="s">
        <v>1472</v>
      </c>
      <c r="C61" s="210" t="s">
        <v>1471</v>
      </c>
      <c r="E61" s="200" t="s">
        <v>1470</v>
      </c>
      <c r="F61" s="199">
        <v>131</v>
      </c>
    </row>
    <row r="62" spans="2:6" s="198" customFormat="1" ht="11.25">
      <c r="B62" s="120" t="s">
        <v>32</v>
      </c>
      <c r="C62" s="210" t="s">
        <v>1469</v>
      </c>
      <c r="E62" s="200" t="s">
        <v>1468</v>
      </c>
      <c r="F62" s="199">
        <v>132</v>
      </c>
    </row>
    <row r="63" spans="2:6" s="198" customFormat="1" ht="11.25">
      <c r="B63" s="120" t="s">
        <v>31</v>
      </c>
      <c r="C63" s="210" t="s">
        <v>1467</v>
      </c>
      <c r="E63" s="200" t="s">
        <v>1466</v>
      </c>
      <c r="F63" s="199">
        <v>133</v>
      </c>
    </row>
    <row r="64" spans="2:6" s="198" customFormat="1" ht="11.25">
      <c r="B64" s="120" t="s">
        <v>29</v>
      </c>
      <c r="C64" s="210" t="s">
        <v>1465</v>
      </c>
      <c r="E64" s="200" t="s">
        <v>1464</v>
      </c>
      <c r="F64" s="199">
        <v>134</v>
      </c>
    </row>
    <row r="65" spans="2:6" s="198" customFormat="1" ht="12" thickBot="1">
      <c r="B65" s="209" t="s">
        <v>28</v>
      </c>
      <c r="C65" s="208" t="s">
        <v>1463</v>
      </c>
      <c r="E65" s="200" t="s">
        <v>1462</v>
      </c>
      <c r="F65" s="199">
        <v>135</v>
      </c>
    </row>
    <row r="66" spans="1:6" ht="11.25">
      <c r="A66" s="198"/>
      <c r="E66" s="200" t="s">
        <v>1461</v>
      </c>
      <c r="F66" s="199">
        <v>136</v>
      </c>
    </row>
    <row r="67" spans="2:6" ht="12" thickBot="1">
      <c r="B67" s="6"/>
      <c r="C67" s="7"/>
      <c r="E67" s="200" t="s">
        <v>1460</v>
      </c>
      <c r="F67" s="199">
        <v>137</v>
      </c>
    </row>
    <row r="68" spans="2:6" ht="23.25" thickBot="1">
      <c r="B68" s="206" t="s">
        <v>1459</v>
      </c>
      <c r="C68" s="205" t="s">
        <v>59</v>
      </c>
      <c r="E68" s="200" t="s">
        <v>1458</v>
      </c>
      <c r="F68" s="199">
        <v>138</v>
      </c>
    </row>
    <row r="69" spans="2:6" ht="11.25">
      <c r="B69" s="123" t="s">
        <v>1457</v>
      </c>
      <c r="C69" s="207">
        <v>1</v>
      </c>
      <c r="E69" s="200" t="s">
        <v>1456</v>
      </c>
      <c r="F69" s="199">
        <v>139</v>
      </c>
    </row>
    <row r="70" spans="2:6" ht="11.25">
      <c r="B70" s="120" t="s">
        <v>139</v>
      </c>
      <c r="C70" s="146">
        <v>2</v>
      </c>
      <c r="E70" s="200" t="s">
        <v>1455</v>
      </c>
      <c r="F70" s="199">
        <v>140</v>
      </c>
    </row>
    <row r="71" spans="2:6" ht="12" thickBot="1">
      <c r="B71" s="118" t="s">
        <v>51</v>
      </c>
      <c r="C71" s="51">
        <v>3</v>
      </c>
      <c r="E71" s="200" t="s">
        <v>1454</v>
      </c>
      <c r="F71" s="199">
        <v>141</v>
      </c>
    </row>
    <row r="72" spans="2:6" ht="12" thickBot="1">
      <c r="B72" s="6"/>
      <c r="C72" s="7"/>
      <c r="E72" s="200" t="s">
        <v>1453</v>
      </c>
      <c r="F72" s="199">
        <v>142</v>
      </c>
    </row>
    <row r="73" spans="2:6" ht="23.25" thickBot="1">
      <c r="B73" s="206" t="s">
        <v>1452</v>
      </c>
      <c r="C73" s="205" t="s">
        <v>59</v>
      </c>
      <c r="E73" s="200" t="s">
        <v>1451</v>
      </c>
      <c r="F73" s="199">
        <v>143</v>
      </c>
    </row>
    <row r="74" spans="2:6" ht="11.25">
      <c r="B74" s="123" t="s">
        <v>5</v>
      </c>
      <c r="C74" s="207">
        <v>1</v>
      </c>
      <c r="E74" s="200" t="s">
        <v>1450</v>
      </c>
      <c r="F74" s="199">
        <v>144</v>
      </c>
    </row>
    <row r="75" spans="2:6" ht="11.25">
      <c r="B75" s="120" t="s">
        <v>4</v>
      </c>
      <c r="C75" s="146">
        <v>2</v>
      </c>
      <c r="E75" s="200" t="s">
        <v>1449</v>
      </c>
      <c r="F75" s="199">
        <v>145</v>
      </c>
    </row>
    <row r="76" spans="2:6" ht="11.25">
      <c r="B76" s="120" t="s">
        <v>3</v>
      </c>
      <c r="C76" s="146">
        <v>3</v>
      </c>
      <c r="E76" s="200" t="s">
        <v>1448</v>
      </c>
      <c r="F76" s="199">
        <v>146</v>
      </c>
    </row>
    <row r="77" spans="2:6" ht="11.25">
      <c r="B77" s="119" t="s">
        <v>2</v>
      </c>
      <c r="C77" s="56">
        <v>4</v>
      </c>
      <c r="E77" s="200" t="s">
        <v>1447</v>
      </c>
      <c r="F77" s="199">
        <v>147</v>
      </c>
    </row>
    <row r="78" spans="2:6" ht="11.25">
      <c r="B78" s="119" t="s">
        <v>1</v>
      </c>
      <c r="C78" s="56">
        <v>5</v>
      </c>
      <c r="E78" s="200" t="s">
        <v>1446</v>
      </c>
      <c r="F78" s="199">
        <v>148</v>
      </c>
    </row>
    <row r="79" spans="2:6" ht="12" thickBot="1">
      <c r="B79" s="118" t="s">
        <v>0</v>
      </c>
      <c r="C79" s="51">
        <v>6</v>
      </c>
      <c r="E79" s="200" t="s">
        <v>1445</v>
      </c>
      <c r="F79" s="199">
        <v>149</v>
      </c>
    </row>
    <row r="80" spans="5:6" ht="12" thickBot="1">
      <c r="E80" s="200" t="s">
        <v>1444</v>
      </c>
      <c r="F80" s="199">
        <v>151</v>
      </c>
    </row>
    <row r="81" spans="2:6" ht="23.25" thickBot="1">
      <c r="B81" s="206" t="s">
        <v>1443</v>
      </c>
      <c r="C81" s="205" t="s">
        <v>59</v>
      </c>
      <c r="E81" s="200" t="s">
        <v>1442</v>
      </c>
      <c r="F81" s="199">
        <v>152</v>
      </c>
    </row>
    <row r="82" spans="2:6" ht="11.25">
      <c r="B82" s="123" t="s">
        <v>115</v>
      </c>
      <c r="C82" s="207">
        <v>1</v>
      </c>
      <c r="E82" s="200" t="s">
        <v>1441</v>
      </c>
      <c r="F82" s="199">
        <v>201</v>
      </c>
    </row>
    <row r="83" spans="2:6" ht="12" thickBot="1">
      <c r="B83" s="118" t="s">
        <v>112</v>
      </c>
      <c r="C83" s="51">
        <v>2</v>
      </c>
      <c r="E83" s="200" t="s">
        <v>1440</v>
      </c>
      <c r="F83" s="199">
        <v>202</v>
      </c>
    </row>
    <row r="84" spans="5:6" ht="11.25">
      <c r="E84" s="200" t="s">
        <v>1439</v>
      </c>
      <c r="F84" s="199">
        <v>203</v>
      </c>
    </row>
    <row r="85" spans="5:6" ht="12" thickBot="1">
      <c r="E85" s="200" t="s">
        <v>1438</v>
      </c>
      <c r="F85" s="199">
        <v>204</v>
      </c>
    </row>
    <row r="86" spans="2:6" ht="23.25" thickBot="1">
      <c r="B86" s="206" t="s">
        <v>1437</v>
      </c>
      <c r="C86" s="205" t="s">
        <v>59</v>
      </c>
      <c r="E86" s="200" t="s">
        <v>1436</v>
      </c>
      <c r="F86" s="199">
        <v>205</v>
      </c>
    </row>
    <row r="87" spans="2:6" ht="11.25">
      <c r="B87" s="123" t="s">
        <v>116</v>
      </c>
      <c r="C87" s="207">
        <v>1</v>
      </c>
      <c r="E87" s="200" t="s">
        <v>1435</v>
      </c>
      <c r="F87" s="199">
        <v>207</v>
      </c>
    </row>
    <row r="88" spans="2:6" ht="12" thickBot="1">
      <c r="B88" s="118" t="s">
        <v>113</v>
      </c>
      <c r="C88" s="51">
        <v>2</v>
      </c>
      <c r="E88" s="200" t="s">
        <v>1434</v>
      </c>
      <c r="F88" s="199">
        <v>208</v>
      </c>
    </row>
    <row r="89" spans="5:6" ht="12" thickBot="1">
      <c r="E89" s="200" t="s">
        <v>1433</v>
      </c>
      <c r="F89" s="199">
        <v>209</v>
      </c>
    </row>
    <row r="90" spans="2:6" ht="23.25" thickBot="1">
      <c r="B90" s="206" t="s">
        <v>1432</v>
      </c>
      <c r="C90" s="205" t="s">
        <v>59</v>
      </c>
      <c r="E90" s="200" t="s">
        <v>1431</v>
      </c>
      <c r="F90" s="199">
        <v>211</v>
      </c>
    </row>
    <row r="91" spans="2:6" ht="11.25">
      <c r="B91" s="123" t="s">
        <v>1430</v>
      </c>
      <c r="C91" s="207">
        <v>1</v>
      </c>
      <c r="E91" s="200" t="s">
        <v>1429</v>
      </c>
      <c r="F91" s="199">
        <v>212</v>
      </c>
    </row>
    <row r="92" spans="2:6" ht="11.25">
      <c r="B92" s="120" t="s">
        <v>1428</v>
      </c>
      <c r="C92" s="146">
        <v>2</v>
      </c>
      <c r="E92" s="200" t="s">
        <v>1427</v>
      </c>
      <c r="F92" s="199">
        <v>213</v>
      </c>
    </row>
    <row r="93" spans="2:6" ht="11.25">
      <c r="B93" s="120" t="s">
        <v>1426</v>
      </c>
      <c r="C93" s="146">
        <v>3</v>
      </c>
      <c r="E93" s="200" t="s">
        <v>1425</v>
      </c>
      <c r="F93" s="199">
        <v>214</v>
      </c>
    </row>
    <row r="94" spans="2:6" ht="12" thickBot="1">
      <c r="B94" s="118" t="s">
        <v>0</v>
      </c>
      <c r="C94" s="51">
        <v>4</v>
      </c>
      <c r="E94" s="200" t="s">
        <v>1424</v>
      </c>
      <c r="F94" s="199">
        <v>215</v>
      </c>
    </row>
    <row r="95" spans="5:6" ht="12" thickBot="1">
      <c r="E95" s="200" t="s">
        <v>1423</v>
      </c>
      <c r="F95" s="199">
        <v>216</v>
      </c>
    </row>
    <row r="96" spans="2:6" ht="23.25" thickBot="1">
      <c r="B96" s="206" t="s">
        <v>1422</v>
      </c>
      <c r="C96" s="205" t="s">
        <v>59</v>
      </c>
      <c r="E96" s="200" t="s">
        <v>1421</v>
      </c>
      <c r="F96" s="199">
        <v>217</v>
      </c>
    </row>
    <row r="97" spans="2:6" ht="11.25">
      <c r="B97" s="123" t="s">
        <v>82</v>
      </c>
      <c r="C97" s="207">
        <v>1</v>
      </c>
      <c r="E97" s="200" t="s">
        <v>1420</v>
      </c>
      <c r="F97" s="199">
        <v>218</v>
      </c>
    </row>
    <row r="98" spans="2:6" ht="11.25">
      <c r="B98" s="120" t="s">
        <v>80</v>
      </c>
      <c r="C98" s="146">
        <v>2</v>
      </c>
      <c r="E98" s="200" t="s">
        <v>1419</v>
      </c>
      <c r="F98" s="199">
        <v>219</v>
      </c>
    </row>
    <row r="99" spans="2:6" ht="11.25">
      <c r="B99" s="120" t="s">
        <v>79</v>
      </c>
      <c r="C99" s="146">
        <v>3</v>
      </c>
      <c r="E99" s="200" t="s">
        <v>1418</v>
      </c>
      <c r="F99" s="199">
        <v>220</v>
      </c>
    </row>
    <row r="100" spans="2:6" ht="11.25">
      <c r="B100" s="120" t="s">
        <v>78</v>
      </c>
      <c r="C100" s="146">
        <v>4</v>
      </c>
      <c r="E100" s="200" t="s">
        <v>1417</v>
      </c>
      <c r="F100" s="199">
        <v>221</v>
      </c>
    </row>
    <row r="101" spans="2:6" ht="11.25">
      <c r="B101" s="119" t="s">
        <v>77</v>
      </c>
      <c r="C101" s="56">
        <v>5</v>
      </c>
      <c r="E101" s="200" t="s">
        <v>1416</v>
      </c>
      <c r="F101" s="199">
        <v>222</v>
      </c>
    </row>
    <row r="102" spans="2:6" ht="11.25">
      <c r="B102" s="119" t="s">
        <v>76</v>
      </c>
      <c r="C102" s="56">
        <v>6</v>
      </c>
      <c r="E102" s="200" t="s">
        <v>1415</v>
      </c>
      <c r="F102" s="199">
        <v>223</v>
      </c>
    </row>
    <row r="103" spans="2:6" ht="11.25">
      <c r="B103" s="119" t="s">
        <v>75</v>
      </c>
      <c r="C103" s="56">
        <v>7</v>
      </c>
      <c r="E103" s="200" t="s">
        <v>1414</v>
      </c>
      <c r="F103" s="199">
        <v>224</v>
      </c>
    </row>
    <row r="104" spans="2:6" ht="12" thickBot="1">
      <c r="B104" s="118" t="s">
        <v>0</v>
      </c>
      <c r="C104" s="51">
        <v>8</v>
      </c>
      <c r="E104" s="200" t="s">
        <v>1413</v>
      </c>
      <c r="F104" s="199">
        <v>225</v>
      </c>
    </row>
    <row r="105" spans="5:6" ht="12" thickBot="1">
      <c r="E105" s="200" t="s">
        <v>1412</v>
      </c>
      <c r="F105" s="199">
        <v>226</v>
      </c>
    </row>
    <row r="106" spans="2:6" ht="23.25" thickBot="1">
      <c r="B106" s="206" t="s">
        <v>1411</v>
      </c>
      <c r="C106" s="205" t="s">
        <v>59</v>
      </c>
      <c r="E106" s="200" t="s">
        <v>1410</v>
      </c>
      <c r="F106" s="199">
        <v>227</v>
      </c>
    </row>
    <row r="107" spans="2:6" ht="11.25">
      <c r="B107" s="204" t="s">
        <v>161</v>
      </c>
      <c r="C107" s="203" t="s">
        <v>37</v>
      </c>
      <c r="E107" s="200" t="s">
        <v>1409</v>
      </c>
      <c r="F107" s="199">
        <v>228</v>
      </c>
    </row>
    <row r="108" spans="2:6" ht="12" thickBot="1">
      <c r="B108" s="202" t="s">
        <v>159</v>
      </c>
      <c r="C108" s="201" t="s">
        <v>41</v>
      </c>
      <c r="E108" s="200" t="s">
        <v>1408</v>
      </c>
      <c r="F108" s="199">
        <v>229</v>
      </c>
    </row>
    <row r="109" spans="5:6" ht="11.25">
      <c r="E109" s="200" t="s">
        <v>1407</v>
      </c>
      <c r="F109" s="199">
        <v>230</v>
      </c>
    </row>
    <row r="110" spans="5:6" ht="11.25">
      <c r="E110" s="200" t="s">
        <v>1406</v>
      </c>
      <c r="F110" s="199">
        <v>231</v>
      </c>
    </row>
    <row r="111" spans="5:6" ht="11.25">
      <c r="E111" s="200" t="s">
        <v>1405</v>
      </c>
      <c r="F111" s="199">
        <v>233</v>
      </c>
    </row>
    <row r="112" spans="5:6" ht="11.25">
      <c r="E112" s="200" t="s">
        <v>1404</v>
      </c>
      <c r="F112" s="199">
        <v>234</v>
      </c>
    </row>
    <row r="113" spans="5:6" s="189" customFormat="1" ht="11.25">
      <c r="E113" s="200" t="s">
        <v>1403</v>
      </c>
      <c r="F113" s="199">
        <v>235</v>
      </c>
    </row>
    <row r="114" spans="5:6" s="189" customFormat="1" ht="11.25">
      <c r="E114" s="200" t="s">
        <v>1402</v>
      </c>
      <c r="F114" s="199">
        <v>237</v>
      </c>
    </row>
    <row r="115" spans="5:6" s="189" customFormat="1" ht="11.25">
      <c r="E115" s="200" t="s">
        <v>1401</v>
      </c>
      <c r="F115" s="199">
        <v>238</v>
      </c>
    </row>
    <row r="116" spans="5:6" s="189" customFormat="1" ht="11.25">
      <c r="E116" s="200" t="s">
        <v>1400</v>
      </c>
      <c r="F116" s="199">
        <v>239</v>
      </c>
    </row>
    <row r="117" spans="5:6" s="189" customFormat="1" ht="11.25">
      <c r="E117" s="200" t="s">
        <v>1399</v>
      </c>
      <c r="F117" s="199">
        <v>241</v>
      </c>
    </row>
    <row r="118" spans="5:6" s="189" customFormat="1" ht="11.25">
      <c r="E118" s="200" t="s">
        <v>1398</v>
      </c>
      <c r="F118" s="199">
        <v>242</v>
      </c>
    </row>
    <row r="119" spans="5:6" s="189" customFormat="1" ht="11.25">
      <c r="E119" s="200" t="s">
        <v>1397</v>
      </c>
      <c r="F119" s="199">
        <v>243</v>
      </c>
    </row>
    <row r="120" spans="5:6" s="189" customFormat="1" ht="11.25">
      <c r="E120" s="200" t="s">
        <v>1396</v>
      </c>
      <c r="F120" s="199">
        <v>244</v>
      </c>
    </row>
    <row r="121" spans="5:6" s="189" customFormat="1" ht="11.25">
      <c r="E121" s="200" t="s">
        <v>1395</v>
      </c>
      <c r="F121" s="199">
        <v>245</v>
      </c>
    </row>
    <row r="122" spans="5:6" s="189" customFormat="1" ht="11.25">
      <c r="E122" s="200" t="s">
        <v>1394</v>
      </c>
      <c r="F122" s="199">
        <v>246</v>
      </c>
    </row>
    <row r="123" spans="5:6" s="189" customFormat="1" ht="11.25">
      <c r="E123" s="200" t="s">
        <v>1393</v>
      </c>
      <c r="F123" s="199">
        <v>247</v>
      </c>
    </row>
    <row r="124" spans="5:6" s="189" customFormat="1" ht="11.25">
      <c r="E124" s="200" t="s">
        <v>1392</v>
      </c>
      <c r="F124" s="199">
        <v>248</v>
      </c>
    </row>
    <row r="125" spans="5:6" s="189" customFormat="1" ht="11.25">
      <c r="E125" s="200" t="s">
        <v>1391</v>
      </c>
      <c r="F125" s="199">
        <v>249</v>
      </c>
    </row>
    <row r="126" spans="5:6" s="189" customFormat="1" ht="11.25">
      <c r="E126" s="200" t="s">
        <v>1390</v>
      </c>
      <c r="F126" s="199">
        <v>250</v>
      </c>
    </row>
    <row r="127" spans="5:6" s="189" customFormat="1" ht="11.25">
      <c r="E127" s="200" t="s">
        <v>1389</v>
      </c>
      <c r="F127" s="199">
        <v>251</v>
      </c>
    </row>
    <row r="128" spans="5:6" s="189" customFormat="1" ht="11.25">
      <c r="E128" s="200" t="s">
        <v>1388</v>
      </c>
      <c r="F128" s="199">
        <v>252</v>
      </c>
    </row>
    <row r="129" spans="5:6" s="189" customFormat="1" ht="11.25">
      <c r="E129" s="200" t="s">
        <v>1387</v>
      </c>
      <c r="F129" s="199">
        <v>253</v>
      </c>
    </row>
    <row r="130" spans="5:6" s="189" customFormat="1" ht="11.25">
      <c r="E130" s="200" t="s">
        <v>1386</v>
      </c>
      <c r="F130" s="199">
        <v>260</v>
      </c>
    </row>
    <row r="131" spans="5:6" s="189" customFormat="1" ht="11.25">
      <c r="E131" s="200" t="s">
        <v>1385</v>
      </c>
      <c r="F131" s="199">
        <v>301</v>
      </c>
    </row>
    <row r="132" spans="5:6" s="189" customFormat="1" ht="11.25">
      <c r="E132" s="200" t="s">
        <v>1384</v>
      </c>
      <c r="F132" s="199">
        <v>302</v>
      </c>
    </row>
    <row r="133" spans="5:6" s="189" customFormat="1" ht="11.25">
      <c r="E133" s="200" t="s">
        <v>1383</v>
      </c>
      <c r="F133" s="199">
        <v>303</v>
      </c>
    </row>
    <row r="134" spans="5:6" s="189" customFormat="1" ht="11.25">
      <c r="E134" s="200" t="s">
        <v>1382</v>
      </c>
      <c r="F134" s="199">
        <v>304</v>
      </c>
    </row>
    <row r="135" spans="5:6" s="189" customFormat="1" ht="11.25">
      <c r="E135" s="200" t="s">
        <v>1381</v>
      </c>
      <c r="F135" s="199">
        <v>306</v>
      </c>
    </row>
    <row r="136" spans="5:6" s="189" customFormat="1" ht="11.25">
      <c r="E136" s="200" t="s">
        <v>1380</v>
      </c>
      <c r="F136" s="199">
        <v>307</v>
      </c>
    </row>
    <row r="137" spans="5:6" s="189" customFormat="1" ht="11.25">
      <c r="E137" s="200" t="s">
        <v>1379</v>
      </c>
      <c r="F137" s="199">
        <v>308</v>
      </c>
    </row>
    <row r="138" spans="5:6" s="189" customFormat="1" ht="11.25">
      <c r="E138" s="200" t="s">
        <v>1378</v>
      </c>
      <c r="F138" s="199">
        <v>309</v>
      </c>
    </row>
    <row r="139" spans="5:6" s="189" customFormat="1" ht="11.25">
      <c r="E139" s="200" t="s">
        <v>1377</v>
      </c>
      <c r="F139" s="199">
        <v>310</v>
      </c>
    </row>
    <row r="140" spans="5:6" s="189" customFormat="1" ht="11.25">
      <c r="E140" s="200" t="s">
        <v>1376</v>
      </c>
      <c r="F140" s="199">
        <v>311</v>
      </c>
    </row>
    <row r="141" spans="5:6" s="189" customFormat="1" ht="11.25">
      <c r="E141" s="200" t="s">
        <v>1375</v>
      </c>
      <c r="F141" s="199">
        <v>312</v>
      </c>
    </row>
    <row r="142" spans="5:6" s="189" customFormat="1" ht="11.25">
      <c r="E142" s="200" t="s">
        <v>1374</v>
      </c>
      <c r="F142" s="199">
        <v>313</v>
      </c>
    </row>
    <row r="143" spans="5:6" s="189" customFormat="1" ht="11.25">
      <c r="E143" s="200" t="s">
        <v>1373</v>
      </c>
      <c r="F143" s="199">
        <v>314</v>
      </c>
    </row>
    <row r="144" spans="5:6" s="189" customFormat="1" ht="11.25">
      <c r="E144" s="200" t="s">
        <v>1372</v>
      </c>
      <c r="F144" s="199">
        <v>315</v>
      </c>
    </row>
    <row r="145" spans="5:6" s="189" customFormat="1" ht="11.25">
      <c r="E145" s="200" t="s">
        <v>1371</v>
      </c>
      <c r="F145" s="199">
        <v>316</v>
      </c>
    </row>
    <row r="146" spans="5:6" s="189" customFormat="1" ht="11.25">
      <c r="E146" s="200" t="s">
        <v>1370</v>
      </c>
      <c r="F146" s="199">
        <v>317</v>
      </c>
    </row>
    <row r="147" spans="5:6" s="189" customFormat="1" ht="11.25">
      <c r="E147" s="200" t="s">
        <v>1369</v>
      </c>
      <c r="F147" s="199">
        <v>318</v>
      </c>
    </row>
    <row r="148" spans="5:6" s="189" customFormat="1" ht="11.25">
      <c r="E148" s="200" t="s">
        <v>1368</v>
      </c>
      <c r="F148" s="199">
        <v>319</v>
      </c>
    </row>
    <row r="149" spans="5:6" s="189" customFormat="1" ht="11.25">
      <c r="E149" s="200" t="s">
        <v>1367</v>
      </c>
      <c r="F149" s="199">
        <v>321</v>
      </c>
    </row>
    <row r="150" spans="5:6" s="189" customFormat="1" ht="11.25">
      <c r="E150" s="200" t="s">
        <v>1366</v>
      </c>
      <c r="F150" s="199">
        <v>322</v>
      </c>
    </row>
    <row r="151" spans="5:6" s="189" customFormat="1" ht="11.25">
      <c r="E151" s="200" t="s">
        <v>1365</v>
      </c>
      <c r="F151" s="199">
        <v>323</v>
      </c>
    </row>
    <row r="152" spans="5:6" s="189" customFormat="1" ht="11.25">
      <c r="E152" s="200" t="s">
        <v>1364</v>
      </c>
      <c r="F152" s="199">
        <v>325</v>
      </c>
    </row>
    <row r="153" spans="5:6" s="189" customFormat="1" ht="11.25">
      <c r="E153" s="200" t="s">
        <v>1363</v>
      </c>
      <c r="F153" s="199">
        <v>327</v>
      </c>
    </row>
    <row r="154" spans="5:6" s="189" customFormat="1" ht="11.25">
      <c r="E154" s="200" t="s">
        <v>1362</v>
      </c>
      <c r="F154" s="199">
        <v>328</v>
      </c>
    </row>
    <row r="155" spans="5:6" s="189" customFormat="1" ht="11.25">
      <c r="E155" s="200" t="s">
        <v>1361</v>
      </c>
      <c r="F155" s="199">
        <v>329</v>
      </c>
    </row>
    <row r="156" spans="5:6" s="189" customFormat="1" ht="11.25">
      <c r="E156" s="200" t="s">
        <v>1360</v>
      </c>
      <c r="F156" s="199">
        <v>330</v>
      </c>
    </row>
    <row r="157" spans="5:6" s="189" customFormat="1" ht="11.25">
      <c r="E157" s="200" t="s">
        <v>1359</v>
      </c>
      <c r="F157" s="199">
        <v>331</v>
      </c>
    </row>
    <row r="158" spans="5:6" s="189" customFormat="1" ht="11.25">
      <c r="E158" s="200" t="s">
        <v>1358</v>
      </c>
      <c r="F158" s="199">
        <v>332</v>
      </c>
    </row>
    <row r="159" spans="5:6" s="189" customFormat="1" ht="11.25">
      <c r="E159" s="200" t="s">
        <v>1357</v>
      </c>
      <c r="F159" s="199">
        <v>333</v>
      </c>
    </row>
    <row r="160" spans="5:6" s="189" customFormat="1" ht="11.25">
      <c r="E160" s="200" t="s">
        <v>1356</v>
      </c>
      <c r="F160" s="199">
        <v>334</v>
      </c>
    </row>
    <row r="161" spans="5:6" s="189" customFormat="1" ht="11.25">
      <c r="E161" s="200" t="s">
        <v>1355</v>
      </c>
      <c r="F161" s="199">
        <v>335</v>
      </c>
    </row>
    <row r="162" spans="5:6" s="189" customFormat="1" ht="11.25">
      <c r="E162" s="200" t="s">
        <v>1354</v>
      </c>
      <c r="F162" s="199">
        <v>336</v>
      </c>
    </row>
    <row r="163" spans="5:6" s="189" customFormat="1" ht="11.25">
      <c r="E163" s="200" t="s">
        <v>1353</v>
      </c>
      <c r="F163" s="199">
        <v>337</v>
      </c>
    </row>
    <row r="164" spans="5:6" s="189" customFormat="1" ht="11.25">
      <c r="E164" s="200" t="s">
        <v>1352</v>
      </c>
      <c r="F164" s="199">
        <v>338</v>
      </c>
    </row>
    <row r="165" spans="5:6" s="189" customFormat="1" ht="11.25">
      <c r="E165" s="200" t="s">
        <v>1351</v>
      </c>
      <c r="F165" s="199">
        <v>339</v>
      </c>
    </row>
    <row r="166" spans="5:6" s="189" customFormat="1" ht="11.25">
      <c r="E166" s="200" t="s">
        <v>1350</v>
      </c>
      <c r="F166" s="199">
        <v>341</v>
      </c>
    </row>
    <row r="167" spans="5:6" s="189" customFormat="1" ht="11.25">
      <c r="E167" s="200" t="s">
        <v>1349</v>
      </c>
      <c r="F167" s="199">
        <v>342</v>
      </c>
    </row>
    <row r="168" spans="5:6" s="189" customFormat="1" ht="11.25">
      <c r="E168" s="200" t="s">
        <v>1348</v>
      </c>
      <c r="F168" s="199">
        <v>343</v>
      </c>
    </row>
    <row r="169" spans="5:6" s="189" customFormat="1" ht="11.25">
      <c r="E169" s="200" t="s">
        <v>1347</v>
      </c>
      <c r="F169" s="199">
        <v>344</v>
      </c>
    </row>
    <row r="170" spans="5:6" s="189" customFormat="1" ht="11.25">
      <c r="E170" s="200" t="s">
        <v>1346</v>
      </c>
      <c r="F170" s="199">
        <v>346</v>
      </c>
    </row>
    <row r="171" spans="5:6" s="189" customFormat="1" ht="11.25">
      <c r="E171" s="200" t="s">
        <v>1345</v>
      </c>
      <c r="F171" s="199">
        <v>347</v>
      </c>
    </row>
    <row r="172" spans="5:6" s="189" customFormat="1" ht="11.25">
      <c r="E172" s="200" t="s">
        <v>1344</v>
      </c>
      <c r="F172" s="199">
        <v>348</v>
      </c>
    </row>
    <row r="173" spans="5:6" s="189" customFormat="1" ht="11.25">
      <c r="E173" s="200" t="s">
        <v>1343</v>
      </c>
      <c r="F173" s="199">
        <v>349</v>
      </c>
    </row>
    <row r="174" spans="5:6" s="189" customFormat="1" ht="11.25">
      <c r="E174" s="200" t="s">
        <v>1342</v>
      </c>
      <c r="F174" s="199">
        <v>350</v>
      </c>
    </row>
    <row r="175" spans="5:6" s="189" customFormat="1" ht="11.25">
      <c r="E175" s="200" t="s">
        <v>1341</v>
      </c>
      <c r="F175" s="199">
        <v>351</v>
      </c>
    </row>
    <row r="176" spans="5:6" s="189" customFormat="1" ht="11.25">
      <c r="E176" s="200" t="s">
        <v>1340</v>
      </c>
      <c r="F176" s="199">
        <v>352</v>
      </c>
    </row>
    <row r="177" spans="5:6" s="189" customFormat="1" ht="11.25">
      <c r="E177" s="200" t="s">
        <v>1339</v>
      </c>
      <c r="F177" s="199">
        <v>353</v>
      </c>
    </row>
    <row r="178" spans="5:6" s="189" customFormat="1" ht="11.25">
      <c r="E178" s="200" t="s">
        <v>1338</v>
      </c>
      <c r="F178" s="199">
        <v>354</v>
      </c>
    </row>
    <row r="179" spans="5:6" s="189" customFormat="1" ht="11.25">
      <c r="E179" s="200" t="s">
        <v>1337</v>
      </c>
      <c r="F179" s="199">
        <v>355</v>
      </c>
    </row>
    <row r="180" spans="5:6" s="189" customFormat="1" ht="11.25">
      <c r="E180" s="200" t="s">
        <v>1336</v>
      </c>
      <c r="F180" s="199">
        <v>356</v>
      </c>
    </row>
    <row r="181" spans="5:6" s="189" customFormat="1" ht="11.25">
      <c r="E181" s="200" t="s">
        <v>1335</v>
      </c>
      <c r="F181" s="199">
        <v>402</v>
      </c>
    </row>
    <row r="182" spans="5:6" s="189" customFormat="1" ht="11.25">
      <c r="E182" s="200" t="s">
        <v>1334</v>
      </c>
      <c r="F182" s="199">
        <v>403</v>
      </c>
    </row>
    <row r="183" spans="5:6" s="189" customFormat="1" ht="11.25">
      <c r="E183" s="200" t="s">
        <v>1333</v>
      </c>
      <c r="F183" s="199">
        <v>404</v>
      </c>
    </row>
    <row r="184" spans="5:6" s="189" customFormat="1" ht="11.25">
      <c r="E184" s="200" t="s">
        <v>1332</v>
      </c>
      <c r="F184" s="199">
        <v>405</v>
      </c>
    </row>
    <row r="185" spans="5:6" s="189" customFormat="1" ht="11.25">
      <c r="E185" s="200" t="s">
        <v>1331</v>
      </c>
      <c r="F185" s="199">
        <v>406</v>
      </c>
    </row>
    <row r="186" spans="5:6" s="189" customFormat="1" ht="11.25">
      <c r="E186" s="200" t="s">
        <v>1330</v>
      </c>
      <c r="F186" s="199">
        <v>407</v>
      </c>
    </row>
    <row r="187" spans="5:6" s="189" customFormat="1" ht="11.25">
      <c r="E187" s="200" t="s">
        <v>1329</v>
      </c>
      <c r="F187" s="199">
        <v>408</v>
      </c>
    </row>
    <row r="188" spans="5:6" s="189" customFormat="1" ht="11.25">
      <c r="E188" s="200" t="s">
        <v>1328</v>
      </c>
      <c r="F188" s="199">
        <v>409</v>
      </c>
    </row>
    <row r="189" spans="5:6" s="189" customFormat="1" ht="11.25">
      <c r="E189" s="200" t="s">
        <v>1327</v>
      </c>
      <c r="F189" s="199">
        <v>410</v>
      </c>
    </row>
    <row r="190" spans="5:6" s="189" customFormat="1" ht="11.25">
      <c r="E190" s="200" t="s">
        <v>1326</v>
      </c>
      <c r="F190" s="199">
        <v>412</v>
      </c>
    </row>
    <row r="191" spans="5:6" s="189" customFormat="1" ht="11.25">
      <c r="E191" s="200" t="s">
        <v>1325</v>
      </c>
      <c r="F191" s="199">
        <v>413</v>
      </c>
    </row>
    <row r="192" spans="5:6" s="189" customFormat="1" ht="11.25">
      <c r="E192" s="200" t="s">
        <v>1324</v>
      </c>
      <c r="F192" s="199">
        <v>414</v>
      </c>
    </row>
    <row r="193" spans="5:6" s="189" customFormat="1" ht="11.25">
      <c r="E193" s="200" t="s">
        <v>1323</v>
      </c>
      <c r="F193" s="199">
        <v>415</v>
      </c>
    </row>
    <row r="194" spans="5:6" s="189" customFormat="1" ht="11.25">
      <c r="E194" s="200" t="s">
        <v>1322</v>
      </c>
      <c r="F194" s="199">
        <v>416</v>
      </c>
    </row>
    <row r="195" spans="5:6" s="189" customFormat="1" ht="11.25">
      <c r="E195" s="200" t="s">
        <v>1321</v>
      </c>
      <c r="F195" s="199">
        <v>417</v>
      </c>
    </row>
    <row r="196" spans="5:6" s="189" customFormat="1" ht="11.25">
      <c r="E196" s="200" t="s">
        <v>1320</v>
      </c>
      <c r="F196" s="199">
        <v>419</v>
      </c>
    </row>
    <row r="197" spans="5:6" s="189" customFormat="1" ht="11.25">
      <c r="E197" s="200" t="s">
        <v>1319</v>
      </c>
      <c r="F197" s="199">
        <v>420</v>
      </c>
    </row>
    <row r="198" spans="5:6" s="189" customFormat="1" ht="11.25">
      <c r="E198" s="200" t="s">
        <v>1318</v>
      </c>
      <c r="F198" s="199">
        <v>421</v>
      </c>
    </row>
    <row r="199" spans="5:6" s="189" customFormat="1" ht="11.25">
      <c r="E199" s="200" t="s">
        <v>1317</v>
      </c>
      <c r="F199" s="199">
        <v>422</v>
      </c>
    </row>
    <row r="200" spans="5:6" s="189" customFormat="1" ht="11.25">
      <c r="E200" s="200" t="s">
        <v>1316</v>
      </c>
      <c r="F200" s="199">
        <v>423</v>
      </c>
    </row>
    <row r="201" spans="5:6" s="189" customFormat="1" ht="11.25">
      <c r="E201" s="200" t="s">
        <v>1315</v>
      </c>
      <c r="F201" s="199">
        <v>425</v>
      </c>
    </row>
    <row r="202" spans="5:6" s="189" customFormat="1" ht="11.25">
      <c r="E202" s="200" t="s">
        <v>1314</v>
      </c>
      <c r="F202" s="199">
        <v>426</v>
      </c>
    </row>
    <row r="203" spans="5:6" s="189" customFormat="1" ht="11.25">
      <c r="E203" s="200" t="s">
        <v>1313</v>
      </c>
      <c r="F203" s="199">
        <v>427</v>
      </c>
    </row>
    <row r="204" spans="5:6" s="189" customFormat="1" ht="11.25">
      <c r="E204" s="200" t="s">
        <v>1312</v>
      </c>
      <c r="F204" s="199">
        <v>428</v>
      </c>
    </row>
    <row r="205" spans="5:6" s="189" customFormat="1" ht="11.25">
      <c r="E205" s="200" t="s">
        <v>1311</v>
      </c>
      <c r="F205" s="199">
        <v>429</v>
      </c>
    </row>
    <row r="206" spans="5:6" s="189" customFormat="1" ht="11.25">
      <c r="E206" s="200" t="s">
        <v>1310</v>
      </c>
      <c r="F206" s="199">
        <v>430</v>
      </c>
    </row>
    <row r="207" spans="5:6" s="189" customFormat="1" ht="11.25">
      <c r="E207" s="200" t="s">
        <v>1309</v>
      </c>
      <c r="F207" s="199">
        <v>431</v>
      </c>
    </row>
    <row r="208" spans="5:6" s="189" customFormat="1" ht="11.25">
      <c r="E208" s="200" t="s">
        <v>1308</v>
      </c>
      <c r="F208" s="199">
        <v>432</v>
      </c>
    </row>
    <row r="209" spans="5:6" s="189" customFormat="1" ht="11.25">
      <c r="E209" s="200" t="s">
        <v>1307</v>
      </c>
      <c r="F209" s="199">
        <v>433</v>
      </c>
    </row>
    <row r="210" spans="5:6" s="189" customFormat="1" ht="11.25">
      <c r="E210" s="200" t="s">
        <v>1306</v>
      </c>
      <c r="F210" s="199">
        <v>434</v>
      </c>
    </row>
    <row r="211" spans="5:6" s="189" customFormat="1" ht="11.25">
      <c r="E211" s="200" t="s">
        <v>1305</v>
      </c>
      <c r="F211" s="199">
        <v>435</v>
      </c>
    </row>
    <row r="212" spans="5:6" s="189" customFormat="1" ht="11.25">
      <c r="E212" s="200" t="s">
        <v>1304</v>
      </c>
      <c r="F212" s="199">
        <v>436</v>
      </c>
    </row>
    <row r="213" spans="5:6" s="189" customFormat="1" ht="11.25">
      <c r="E213" s="200" t="s">
        <v>1303</v>
      </c>
      <c r="F213" s="199">
        <v>437</v>
      </c>
    </row>
    <row r="214" spans="5:6" s="189" customFormat="1" ht="11.25">
      <c r="E214" s="200" t="s">
        <v>1302</v>
      </c>
      <c r="F214" s="199">
        <v>438</v>
      </c>
    </row>
    <row r="215" spans="5:6" s="189" customFormat="1" ht="11.25">
      <c r="E215" s="200" t="s">
        <v>1301</v>
      </c>
      <c r="F215" s="199">
        <v>439</v>
      </c>
    </row>
    <row r="216" spans="5:6" s="189" customFormat="1" ht="11.25">
      <c r="E216" s="200" t="s">
        <v>1300</v>
      </c>
      <c r="F216" s="199">
        <v>440</v>
      </c>
    </row>
    <row r="217" spans="5:6" s="189" customFormat="1" ht="11.25">
      <c r="E217" s="200" t="s">
        <v>1299</v>
      </c>
      <c r="F217" s="199">
        <v>441</v>
      </c>
    </row>
    <row r="218" spans="5:6" s="189" customFormat="1" ht="11.25">
      <c r="E218" s="200" t="s">
        <v>1298</v>
      </c>
      <c r="F218" s="199">
        <v>442</v>
      </c>
    </row>
    <row r="219" spans="5:6" s="189" customFormat="1" ht="11.25">
      <c r="E219" s="200" t="s">
        <v>1297</v>
      </c>
      <c r="F219" s="199">
        <v>443</v>
      </c>
    </row>
    <row r="220" spans="5:6" s="189" customFormat="1" ht="11.25">
      <c r="E220" s="200" t="s">
        <v>1296</v>
      </c>
      <c r="F220" s="199">
        <v>444</v>
      </c>
    </row>
    <row r="221" spans="5:6" s="189" customFormat="1" ht="11.25">
      <c r="E221" s="200" t="s">
        <v>1295</v>
      </c>
      <c r="F221" s="199">
        <v>445</v>
      </c>
    </row>
    <row r="222" spans="5:6" s="189" customFormat="1" ht="11.25">
      <c r="E222" s="200" t="s">
        <v>1294</v>
      </c>
      <c r="F222" s="199">
        <v>446</v>
      </c>
    </row>
    <row r="223" spans="5:6" s="189" customFormat="1" ht="11.25">
      <c r="E223" s="200" t="s">
        <v>1293</v>
      </c>
      <c r="F223" s="199">
        <v>447</v>
      </c>
    </row>
    <row r="224" spans="5:6" s="189" customFormat="1" ht="11.25">
      <c r="E224" s="200" t="s">
        <v>1292</v>
      </c>
      <c r="F224" s="199">
        <v>448</v>
      </c>
    </row>
    <row r="225" spans="5:6" s="189" customFormat="1" ht="11.25">
      <c r="E225" s="200" t="s">
        <v>1291</v>
      </c>
      <c r="F225" s="199">
        <v>449</v>
      </c>
    </row>
    <row r="226" spans="5:6" s="189" customFormat="1" ht="11.25">
      <c r="E226" s="200" t="s">
        <v>1290</v>
      </c>
      <c r="F226" s="199">
        <v>450</v>
      </c>
    </row>
    <row r="227" spans="5:6" s="189" customFormat="1" ht="11.25">
      <c r="E227" s="200" t="s">
        <v>1289</v>
      </c>
      <c r="F227" s="199">
        <v>451</v>
      </c>
    </row>
    <row r="228" spans="5:6" s="189" customFormat="1" ht="11.25">
      <c r="E228" s="200" t="s">
        <v>1288</v>
      </c>
      <c r="F228" s="199">
        <v>452</v>
      </c>
    </row>
    <row r="229" spans="5:6" s="189" customFormat="1" ht="11.25">
      <c r="E229" s="200" t="s">
        <v>1287</v>
      </c>
      <c r="F229" s="199">
        <v>453</v>
      </c>
    </row>
    <row r="230" spans="5:6" s="189" customFormat="1" ht="11.25">
      <c r="E230" s="200" t="s">
        <v>1286</v>
      </c>
      <c r="F230" s="199">
        <v>454</v>
      </c>
    </row>
    <row r="231" spans="5:6" s="189" customFormat="1" ht="11.25">
      <c r="E231" s="200" t="s">
        <v>1285</v>
      </c>
      <c r="F231" s="199">
        <v>456</v>
      </c>
    </row>
    <row r="232" spans="5:6" s="189" customFormat="1" ht="11.25">
      <c r="E232" s="200" t="s">
        <v>1284</v>
      </c>
      <c r="F232" s="199">
        <v>458</v>
      </c>
    </row>
    <row r="233" spans="5:6" s="189" customFormat="1" ht="11.25">
      <c r="E233" s="200" t="s">
        <v>1283</v>
      </c>
      <c r="F233" s="199">
        <v>459</v>
      </c>
    </row>
    <row r="234" spans="5:6" s="189" customFormat="1" ht="11.25">
      <c r="E234" s="200" t="s">
        <v>1282</v>
      </c>
      <c r="F234" s="199">
        <v>460</v>
      </c>
    </row>
    <row r="235" spans="5:6" s="189" customFormat="1" ht="11.25">
      <c r="E235" s="200" t="s">
        <v>1281</v>
      </c>
      <c r="F235" s="199">
        <v>463</v>
      </c>
    </row>
    <row r="236" spans="5:6" s="189" customFormat="1" ht="11.25">
      <c r="E236" s="200" t="s">
        <v>1280</v>
      </c>
      <c r="F236" s="199">
        <v>464</v>
      </c>
    </row>
    <row r="237" spans="5:6" s="189" customFormat="1" ht="11.25">
      <c r="E237" s="200" t="s">
        <v>1279</v>
      </c>
      <c r="F237" s="199">
        <v>465</v>
      </c>
    </row>
    <row r="238" spans="5:6" s="189" customFormat="1" ht="11.25">
      <c r="E238" s="200" t="s">
        <v>1278</v>
      </c>
      <c r="F238" s="199">
        <v>466</v>
      </c>
    </row>
    <row r="239" spans="5:6" s="189" customFormat="1" ht="11.25">
      <c r="E239" s="200" t="s">
        <v>1232</v>
      </c>
      <c r="F239" s="199">
        <v>499</v>
      </c>
    </row>
    <row r="240" spans="5:6" s="189" customFormat="1" ht="11.25">
      <c r="E240" s="200" t="s">
        <v>1277</v>
      </c>
      <c r="F240" s="199">
        <v>501</v>
      </c>
    </row>
    <row r="241" spans="5:6" s="189" customFormat="1" ht="11.25">
      <c r="E241" s="200" t="s">
        <v>1276</v>
      </c>
      <c r="F241" s="199">
        <v>503</v>
      </c>
    </row>
    <row r="242" spans="5:6" s="189" customFormat="1" ht="11.25">
      <c r="E242" s="200" t="s">
        <v>1275</v>
      </c>
      <c r="F242" s="199">
        <v>504</v>
      </c>
    </row>
    <row r="243" spans="5:6" s="189" customFormat="1" ht="11.25">
      <c r="E243" s="200" t="s">
        <v>1274</v>
      </c>
      <c r="F243" s="199">
        <v>506</v>
      </c>
    </row>
    <row r="244" spans="5:6" s="189" customFormat="1" ht="11.25">
      <c r="E244" s="200" t="s">
        <v>1273</v>
      </c>
      <c r="F244" s="199">
        <v>507</v>
      </c>
    </row>
    <row r="245" spans="5:6" s="189" customFormat="1" ht="11.25">
      <c r="E245" s="200" t="s">
        <v>1272</v>
      </c>
      <c r="F245" s="199">
        <v>508</v>
      </c>
    </row>
    <row r="246" spans="5:6" s="189" customFormat="1" ht="11.25">
      <c r="E246" s="200" t="s">
        <v>1271</v>
      </c>
      <c r="F246" s="199">
        <v>509</v>
      </c>
    </row>
    <row r="247" spans="5:6" s="189" customFormat="1" ht="11.25">
      <c r="E247" s="200" t="s">
        <v>1270</v>
      </c>
      <c r="F247" s="199">
        <v>510</v>
      </c>
    </row>
    <row r="248" spans="5:6" s="189" customFormat="1" ht="11.25">
      <c r="E248" s="200" t="s">
        <v>1269</v>
      </c>
      <c r="F248" s="199">
        <v>511</v>
      </c>
    </row>
    <row r="249" spans="5:6" s="189" customFormat="1" ht="11.25">
      <c r="E249" s="200" t="s">
        <v>1268</v>
      </c>
      <c r="F249" s="199">
        <v>512</v>
      </c>
    </row>
    <row r="250" spans="5:6" s="189" customFormat="1" ht="11.25">
      <c r="E250" s="200" t="s">
        <v>1267</v>
      </c>
      <c r="F250" s="199">
        <v>513</v>
      </c>
    </row>
    <row r="251" spans="5:6" s="189" customFormat="1" ht="11.25">
      <c r="E251" s="200" t="s">
        <v>1266</v>
      </c>
      <c r="F251" s="199">
        <v>514</v>
      </c>
    </row>
    <row r="252" spans="5:6" s="189" customFormat="1" ht="11.25">
      <c r="E252" s="200" t="s">
        <v>1265</v>
      </c>
      <c r="F252" s="199">
        <v>515</v>
      </c>
    </row>
    <row r="253" spans="5:6" s="189" customFormat="1" ht="11.25">
      <c r="E253" s="200" t="s">
        <v>1264</v>
      </c>
      <c r="F253" s="199">
        <v>516</v>
      </c>
    </row>
    <row r="254" spans="5:6" s="189" customFormat="1" ht="11.25">
      <c r="E254" s="200" t="s">
        <v>1263</v>
      </c>
      <c r="F254" s="199">
        <v>517</v>
      </c>
    </row>
    <row r="255" spans="5:6" s="189" customFormat="1" ht="11.25">
      <c r="E255" s="200" t="s">
        <v>1262</v>
      </c>
      <c r="F255" s="199">
        <v>518</v>
      </c>
    </row>
    <row r="256" spans="5:6" s="189" customFormat="1" ht="11.25">
      <c r="E256" s="200" t="s">
        <v>1261</v>
      </c>
      <c r="F256" s="199">
        <v>519</v>
      </c>
    </row>
    <row r="257" spans="5:6" s="189" customFormat="1" ht="11.25">
      <c r="E257" s="200" t="s">
        <v>1260</v>
      </c>
      <c r="F257" s="199">
        <v>520</v>
      </c>
    </row>
    <row r="258" spans="5:6" s="189" customFormat="1" ht="11.25">
      <c r="E258" s="200" t="s">
        <v>1259</v>
      </c>
      <c r="F258" s="199">
        <v>521</v>
      </c>
    </row>
    <row r="259" spans="5:6" s="189" customFormat="1" ht="11.25">
      <c r="E259" s="200" t="s">
        <v>1258</v>
      </c>
      <c r="F259" s="199">
        <v>522</v>
      </c>
    </row>
    <row r="260" spans="5:6" s="189" customFormat="1" ht="11.25">
      <c r="E260" s="200" t="s">
        <v>1257</v>
      </c>
      <c r="F260" s="199">
        <v>523</v>
      </c>
    </row>
    <row r="261" spans="5:6" s="189" customFormat="1" ht="11.25">
      <c r="E261" s="200" t="s">
        <v>1256</v>
      </c>
      <c r="F261" s="199">
        <v>524</v>
      </c>
    </row>
    <row r="262" spans="5:6" s="189" customFormat="1" ht="11.25">
      <c r="E262" s="200" t="s">
        <v>1255</v>
      </c>
      <c r="F262" s="199">
        <v>525</v>
      </c>
    </row>
    <row r="263" spans="5:6" s="189" customFormat="1" ht="11.25">
      <c r="E263" s="200" t="s">
        <v>1254</v>
      </c>
      <c r="F263" s="199">
        <v>526</v>
      </c>
    </row>
    <row r="264" spans="5:6" s="189" customFormat="1" ht="11.25">
      <c r="E264" s="200" t="s">
        <v>1253</v>
      </c>
      <c r="F264" s="199">
        <v>529</v>
      </c>
    </row>
    <row r="265" spans="5:6" s="189" customFormat="1" ht="11.25">
      <c r="E265" s="200" t="s">
        <v>1252</v>
      </c>
      <c r="F265" s="199">
        <v>530</v>
      </c>
    </row>
    <row r="266" spans="5:6" s="189" customFormat="1" ht="11.25">
      <c r="E266" s="200" t="s">
        <v>1251</v>
      </c>
      <c r="F266" s="199">
        <v>531</v>
      </c>
    </row>
    <row r="267" spans="5:6" s="189" customFormat="1" ht="11.25">
      <c r="E267" s="200" t="s">
        <v>1250</v>
      </c>
      <c r="F267" s="199">
        <v>532</v>
      </c>
    </row>
    <row r="268" spans="5:6" s="189" customFormat="1" ht="11.25">
      <c r="E268" s="200" t="s">
        <v>1249</v>
      </c>
      <c r="F268" s="199">
        <v>593</v>
      </c>
    </row>
    <row r="269" spans="5:6" s="189" customFormat="1" ht="11.25">
      <c r="E269" s="200" t="s">
        <v>1248</v>
      </c>
      <c r="F269" s="199">
        <v>594</v>
      </c>
    </row>
    <row r="270" spans="5:6" s="189" customFormat="1" ht="11.25">
      <c r="E270" s="200" t="s">
        <v>1247</v>
      </c>
      <c r="F270" s="199">
        <v>595</v>
      </c>
    </row>
    <row r="271" spans="5:6" s="189" customFormat="1" ht="11.25">
      <c r="E271" s="200" t="s">
        <v>1246</v>
      </c>
      <c r="F271" s="199">
        <v>596</v>
      </c>
    </row>
    <row r="272" spans="5:6" s="189" customFormat="1" ht="11.25">
      <c r="E272" s="200" t="s">
        <v>1245</v>
      </c>
      <c r="F272" s="199">
        <v>597</v>
      </c>
    </row>
    <row r="273" spans="5:6" ht="11.25">
      <c r="E273" s="200" t="s">
        <v>1244</v>
      </c>
      <c r="F273" s="199">
        <v>598</v>
      </c>
    </row>
    <row r="274" spans="5:6" ht="11.25">
      <c r="E274" s="200" t="s">
        <v>1243</v>
      </c>
      <c r="F274" s="199">
        <v>599</v>
      </c>
    </row>
    <row r="275" spans="5:6" ht="11.25">
      <c r="E275" s="200" t="s">
        <v>1242</v>
      </c>
      <c r="F275" s="199">
        <v>600</v>
      </c>
    </row>
    <row r="276" spans="5:6" ht="11.25">
      <c r="E276" s="200" t="s">
        <v>1241</v>
      </c>
      <c r="F276" s="199">
        <v>601</v>
      </c>
    </row>
    <row r="277" spans="5:6" ht="11.25">
      <c r="E277" s="200" t="s">
        <v>1240</v>
      </c>
      <c r="F277" s="199">
        <v>602</v>
      </c>
    </row>
    <row r="278" spans="5:6" ht="11.25">
      <c r="E278" s="200" t="s">
        <v>1239</v>
      </c>
      <c r="F278" s="199">
        <v>603</v>
      </c>
    </row>
    <row r="279" spans="5:6" ht="11.25">
      <c r="E279" s="200" t="s">
        <v>1238</v>
      </c>
      <c r="F279" s="199">
        <v>604</v>
      </c>
    </row>
    <row r="280" spans="5:6" ht="11.25">
      <c r="E280" s="200" t="s">
        <v>1237</v>
      </c>
      <c r="F280" s="199">
        <v>605</v>
      </c>
    </row>
    <row r="281" spans="5:6" ht="11.25">
      <c r="E281" s="200" t="s">
        <v>1236</v>
      </c>
      <c r="F281" s="199">
        <v>606</v>
      </c>
    </row>
    <row r="282" spans="5:6" ht="11.25">
      <c r="E282" s="200" t="s">
        <v>1235</v>
      </c>
      <c r="F282" s="199">
        <v>607</v>
      </c>
    </row>
    <row r="283" spans="5:6" ht="11.25">
      <c r="E283" s="200" t="s">
        <v>1234</v>
      </c>
      <c r="F283" s="199">
        <v>688</v>
      </c>
    </row>
    <row r="284" spans="5:6" ht="11.25">
      <c r="E284" s="200" t="s">
        <v>1233</v>
      </c>
      <c r="F284" s="199">
        <v>831</v>
      </c>
    </row>
    <row r="285" spans="5:6" ht="11.25">
      <c r="E285" s="200" t="s">
        <v>1232</v>
      </c>
      <c r="F285" s="199">
        <v>832</v>
      </c>
    </row>
    <row r="286" spans="2:6" ht="12" thickBot="1">
      <c r="B286" s="198"/>
      <c r="C286" s="197"/>
      <c r="E286" s="196" t="s">
        <v>1231</v>
      </c>
      <c r="F286" s="195">
        <v>833</v>
      </c>
    </row>
    <row r="287" ht="12" thickBot="1"/>
    <row r="288" spans="5:6" ht="22.5">
      <c r="E288" s="194" t="s">
        <v>1230</v>
      </c>
      <c r="F288" s="193" t="s">
        <v>59</v>
      </c>
    </row>
    <row r="289" spans="5:6" s="189" customFormat="1" ht="11.25">
      <c r="E289" s="192" t="s">
        <v>1229</v>
      </c>
      <c r="F289" s="191" t="s">
        <v>1228</v>
      </c>
    </row>
    <row r="290" spans="5:6" s="189" customFormat="1" ht="22.5">
      <c r="E290" s="192" t="s">
        <v>1227</v>
      </c>
      <c r="F290" s="191" t="s">
        <v>1226</v>
      </c>
    </row>
    <row r="291" spans="5:6" s="189" customFormat="1" ht="11.25">
      <c r="E291" s="192" t="s">
        <v>1225</v>
      </c>
      <c r="F291" s="191" t="s">
        <v>1224</v>
      </c>
    </row>
    <row r="292" spans="5:6" s="189" customFormat="1" ht="11.25">
      <c r="E292" s="192" t="s">
        <v>1223</v>
      </c>
      <c r="F292" s="191" t="s">
        <v>1222</v>
      </c>
    </row>
    <row r="293" spans="5:6" s="189" customFormat="1" ht="11.25">
      <c r="E293" s="192" t="s">
        <v>1221</v>
      </c>
      <c r="F293" s="191" t="s">
        <v>1220</v>
      </c>
    </row>
    <row r="294" spans="5:6" s="189" customFormat="1" ht="11.25">
      <c r="E294" s="192" t="s">
        <v>1219</v>
      </c>
      <c r="F294" s="191" t="s">
        <v>1218</v>
      </c>
    </row>
    <row r="295" spans="5:6" s="189" customFormat="1" ht="11.25">
      <c r="E295" s="192" t="s">
        <v>1217</v>
      </c>
      <c r="F295" s="191" t="s">
        <v>1216</v>
      </c>
    </row>
    <row r="296" spans="5:6" s="189" customFormat="1" ht="11.25">
      <c r="E296" s="192" t="s">
        <v>1215</v>
      </c>
      <c r="F296" s="191" t="s">
        <v>1214</v>
      </c>
    </row>
    <row r="297" spans="5:6" s="189" customFormat="1" ht="11.25">
      <c r="E297" s="192" t="s">
        <v>1213</v>
      </c>
      <c r="F297" s="191" t="s">
        <v>1212</v>
      </c>
    </row>
    <row r="298" spans="5:6" s="189" customFormat="1" ht="11.25">
      <c r="E298" s="192" t="s">
        <v>1211</v>
      </c>
      <c r="F298" s="191" t="s">
        <v>1210</v>
      </c>
    </row>
    <row r="299" spans="5:6" s="189" customFormat="1" ht="11.25">
      <c r="E299" s="192" t="s">
        <v>1209</v>
      </c>
      <c r="F299" s="191" t="s">
        <v>1208</v>
      </c>
    </row>
    <row r="300" spans="5:6" s="189" customFormat="1" ht="11.25">
      <c r="E300" s="192" t="s">
        <v>1207</v>
      </c>
      <c r="F300" s="191" t="s">
        <v>1206</v>
      </c>
    </row>
    <row r="301" spans="5:6" s="189" customFormat="1" ht="11.25">
      <c r="E301" s="192" t="s">
        <v>1205</v>
      </c>
      <c r="F301" s="191" t="s">
        <v>1204</v>
      </c>
    </row>
    <row r="302" spans="5:6" s="189" customFormat="1" ht="11.25">
      <c r="E302" s="192" t="s">
        <v>1203</v>
      </c>
      <c r="F302" s="191" t="s">
        <v>1202</v>
      </c>
    </row>
    <row r="303" spans="5:6" s="189" customFormat="1" ht="22.5">
      <c r="E303" s="192" t="s">
        <v>1201</v>
      </c>
      <c r="F303" s="191" t="s">
        <v>1200</v>
      </c>
    </row>
    <row r="304" spans="5:6" s="189" customFormat="1" ht="11.25">
      <c r="E304" s="192" t="s">
        <v>1199</v>
      </c>
      <c r="F304" s="191" t="s">
        <v>1198</v>
      </c>
    </row>
    <row r="305" spans="5:6" s="189" customFormat="1" ht="15" customHeight="1">
      <c r="E305" s="192" t="s">
        <v>1197</v>
      </c>
      <c r="F305" s="191" t="s">
        <v>1196</v>
      </c>
    </row>
    <row r="306" spans="5:6" s="189" customFormat="1" ht="11.25">
      <c r="E306" s="192" t="s">
        <v>1195</v>
      </c>
      <c r="F306" s="191" t="s">
        <v>1194</v>
      </c>
    </row>
    <row r="307" spans="5:6" s="189" customFormat="1" ht="13.5" customHeight="1">
      <c r="E307" s="192" t="s">
        <v>1193</v>
      </c>
      <c r="F307" s="191" t="s">
        <v>1192</v>
      </c>
    </row>
    <row r="308" spans="5:6" s="189" customFormat="1" ht="22.5">
      <c r="E308" s="192" t="s">
        <v>1191</v>
      </c>
      <c r="F308" s="191" t="s">
        <v>1190</v>
      </c>
    </row>
    <row r="309" spans="5:6" s="189" customFormat="1" ht="11.25">
      <c r="E309" s="192" t="s">
        <v>1189</v>
      </c>
      <c r="F309" s="191" t="s">
        <v>1188</v>
      </c>
    </row>
    <row r="310" spans="5:6" s="189" customFormat="1" ht="11.25">
      <c r="E310" s="192" t="s">
        <v>1187</v>
      </c>
      <c r="F310" s="191" t="s">
        <v>1186</v>
      </c>
    </row>
    <row r="311" spans="5:6" s="189" customFormat="1" ht="11.25">
      <c r="E311" s="192" t="s">
        <v>1185</v>
      </c>
      <c r="F311" s="191" t="s">
        <v>1184</v>
      </c>
    </row>
    <row r="312" spans="5:6" s="189" customFormat="1" ht="11.25">
      <c r="E312" s="192" t="s">
        <v>1183</v>
      </c>
      <c r="F312" s="191" t="s">
        <v>1182</v>
      </c>
    </row>
    <row r="313" spans="5:6" s="189" customFormat="1" ht="11.25">
      <c r="E313" s="192" t="s">
        <v>1181</v>
      </c>
      <c r="F313" s="191" t="s">
        <v>1180</v>
      </c>
    </row>
    <row r="314" spans="5:6" s="189" customFormat="1" ht="11.25">
      <c r="E314" s="192" t="s">
        <v>1179</v>
      </c>
      <c r="F314" s="191" t="s">
        <v>1178</v>
      </c>
    </row>
    <row r="315" spans="5:6" s="189" customFormat="1" ht="11.25">
      <c r="E315" s="192" t="s">
        <v>1177</v>
      </c>
      <c r="F315" s="191" t="s">
        <v>1176</v>
      </c>
    </row>
    <row r="316" spans="5:6" s="189" customFormat="1" ht="11.25">
      <c r="E316" s="192" t="s">
        <v>1175</v>
      </c>
      <c r="F316" s="191" t="s">
        <v>1174</v>
      </c>
    </row>
    <row r="317" spans="5:6" s="189" customFormat="1" ht="22.5">
      <c r="E317" s="192" t="s">
        <v>1173</v>
      </c>
      <c r="F317" s="191" t="s">
        <v>1172</v>
      </c>
    </row>
    <row r="318" spans="5:6" s="189" customFormat="1" ht="11.25">
      <c r="E318" s="192" t="s">
        <v>1171</v>
      </c>
      <c r="F318" s="191" t="s">
        <v>1170</v>
      </c>
    </row>
    <row r="319" spans="5:6" s="189" customFormat="1" ht="11.25">
      <c r="E319" s="192" t="s">
        <v>1169</v>
      </c>
      <c r="F319" s="191" t="s">
        <v>1168</v>
      </c>
    </row>
    <row r="320" spans="5:6" s="189" customFormat="1" ht="11.25">
      <c r="E320" s="192" t="s">
        <v>1167</v>
      </c>
      <c r="F320" s="191" t="s">
        <v>1166</v>
      </c>
    </row>
    <row r="321" spans="5:6" s="189" customFormat="1" ht="11.25">
      <c r="E321" s="192" t="s">
        <v>1165</v>
      </c>
      <c r="F321" s="191" t="s">
        <v>1164</v>
      </c>
    </row>
    <row r="322" spans="5:6" s="189" customFormat="1" ht="11.25">
      <c r="E322" s="192"/>
      <c r="F322" s="191"/>
    </row>
    <row r="323" spans="5:6" s="189" customFormat="1" ht="11.25">
      <c r="E323" s="192" t="s">
        <v>1163</v>
      </c>
      <c r="F323" s="191" t="s">
        <v>1162</v>
      </c>
    </row>
    <row r="324" spans="5:6" s="189" customFormat="1" ht="11.25">
      <c r="E324" s="192" t="s">
        <v>1161</v>
      </c>
      <c r="F324" s="191" t="s">
        <v>1160</v>
      </c>
    </row>
    <row r="325" spans="5:6" s="189" customFormat="1" ht="22.5">
      <c r="E325" s="192" t="s">
        <v>1159</v>
      </c>
      <c r="F325" s="191" t="s">
        <v>1158</v>
      </c>
    </row>
    <row r="326" spans="5:6" s="189" customFormat="1" ht="11.25">
      <c r="E326" s="192" t="s">
        <v>1157</v>
      </c>
      <c r="F326" s="191" t="s">
        <v>1156</v>
      </c>
    </row>
    <row r="327" spans="5:6" s="189" customFormat="1" ht="11.25">
      <c r="E327" s="192" t="s">
        <v>1155</v>
      </c>
      <c r="F327" s="191" t="s">
        <v>1154</v>
      </c>
    </row>
    <row r="328" spans="5:6" s="189" customFormat="1" ht="11.25">
      <c r="E328" s="192" t="s">
        <v>1153</v>
      </c>
      <c r="F328" s="191" t="s">
        <v>1152</v>
      </c>
    </row>
    <row r="329" spans="5:6" s="189" customFormat="1" ht="11.25">
      <c r="E329" s="192" t="s">
        <v>1151</v>
      </c>
      <c r="F329" s="191" t="s">
        <v>1150</v>
      </c>
    </row>
    <row r="330" spans="5:6" s="189" customFormat="1" ht="11.25">
      <c r="E330" s="192" t="s">
        <v>1149</v>
      </c>
      <c r="F330" s="191" t="s">
        <v>1148</v>
      </c>
    </row>
    <row r="331" spans="5:6" s="189" customFormat="1" ht="11.25">
      <c r="E331" s="192" t="s">
        <v>1147</v>
      </c>
      <c r="F331" s="191" t="s">
        <v>1146</v>
      </c>
    </row>
    <row r="332" spans="5:6" s="189" customFormat="1" ht="11.25">
      <c r="E332" s="192" t="s">
        <v>1145</v>
      </c>
      <c r="F332" s="191" t="s">
        <v>1144</v>
      </c>
    </row>
    <row r="333" spans="5:6" s="189" customFormat="1" ht="11.25">
      <c r="E333" s="192" t="s">
        <v>1143</v>
      </c>
      <c r="F333" s="191" t="s">
        <v>1142</v>
      </c>
    </row>
    <row r="334" spans="5:6" s="189" customFormat="1" ht="11.25">
      <c r="E334" s="192" t="s">
        <v>1141</v>
      </c>
      <c r="F334" s="191" t="s">
        <v>1140</v>
      </c>
    </row>
    <row r="335" spans="5:6" s="189" customFormat="1" ht="22.5">
      <c r="E335" s="192" t="s">
        <v>1139</v>
      </c>
      <c r="F335" s="191" t="s">
        <v>1138</v>
      </c>
    </row>
    <row r="336" spans="5:6" s="189" customFormat="1" ht="11.25">
      <c r="E336" s="192" t="s">
        <v>1137</v>
      </c>
      <c r="F336" s="191" t="s">
        <v>1136</v>
      </c>
    </row>
    <row r="337" spans="5:6" s="189" customFormat="1" ht="22.5">
      <c r="E337" s="192" t="s">
        <v>1135</v>
      </c>
      <c r="F337" s="191" t="s">
        <v>1134</v>
      </c>
    </row>
    <row r="338" spans="5:6" s="189" customFormat="1" ht="11.25">
      <c r="E338" s="192" t="s">
        <v>1133</v>
      </c>
      <c r="F338" s="191" t="s">
        <v>1132</v>
      </c>
    </row>
    <row r="339" spans="5:6" s="189" customFormat="1" ht="11.25">
      <c r="E339" s="192" t="s">
        <v>1131</v>
      </c>
      <c r="F339" s="191" t="s">
        <v>1130</v>
      </c>
    </row>
    <row r="340" spans="5:6" s="189" customFormat="1" ht="11.25">
      <c r="E340" s="192" t="s">
        <v>1129</v>
      </c>
      <c r="F340" s="191" t="s">
        <v>1128</v>
      </c>
    </row>
    <row r="341" spans="5:6" s="189" customFormat="1" ht="11.25">
      <c r="E341" s="192" t="s">
        <v>1127</v>
      </c>
      <c r="F341" s="191" t="s">
        <v>1126</v>
      </c>
    </row>
    <row r="342" spans="5:6" s="189" customFormat="1" ht="11.25">
      <c r="E342" s="192" t="s">
        <v>1125</v>
      </c>
      <c r="F342" s="191" t="s">
        <v>1124</v>
      </c>
    </row>
    <row r="343" spans="5:6" s="189" customFormat="1" ht="11.25">
      <c r="E343" s="192" t="s">
        <v>1123</v>
      </c>
      <c r="F343" s="191" t="s">
        <v>1122</v>
      </c>
    </row>
    <row r="344" spans="5:6" s="189" customFormat="1" ht="11.25">
      <c r="E344" s="192" t="s">
        <v>1121</v>
      </c>
      <c r="F344" s="191" t="s">
        <v>1120</v>
      </c>
    </row>
    <row r="345" spans="5:6" s="189" customFormat="1" ht="11.25">
      <c r="E345" s="192" t="s">
        <v>1119</v>
      </c>
      <c r="F345" s="191" t="s">
        <v>1118</v>
      </c>
    </row>
    <row r="346" spans="5:6" s="189" customFormat="1" ht="11.25">
      <c r="E346" s="192" t="s">
        <v>1117</v>
      </c>
      <c r="F346" s="191" t="s">
        <v>1116</v>
      </c>
    </row>
    <row r="347" spans="5:6" s="189" customFormat="1" ht="11.25">
      <c r="E347" s="192" t="s">
        <v>1115</v>
      </c>
      <c r="F347" s="191" t="s">
        <v>1114</v>
      </c>
    </row>
    <row r="348" spans="5:6" s="189" customFormat="1" ht="11.25">
      <c r="E348" s="192" t="s">
        <v>1113</v>
      </c>
      <c r="F348" s="191" t="s">
        <v>1112</v>
      </c>
    </row>
    <row r="349" spans="5:6" s="189" customFormat="1" ht="11.25">
      <c r="E349" s="192" t="s">
        <v>1111</v>
      </c>
      <c r="F349" s="191" t="s">
        <v>1110</v>
      </c>
    </row>
    <row r="350" spans="5:6" s="189" customFormat="1" ht="22.5">
      <c r="E350" s="192" t="s">
        <v>1109</v>
      </c>
      <c r="F350" s="191" t="s">
        <v>1108</v>
      </c>
    </row>
    <row r="351" spans="5:6" s="189" customFormat="1" ht="11.25">
      <c r="E351" s="192" t="s">
        <v>1107</v>
      </c>
      <c r="F351" s="191" t="s">
        <v>1106</v>
      </c>
    </row>
    <row r="352" spans="5:6" s="189" customFormat="1" ht="11.25">
      <c r="E352" s="192" t="s">
        <v>1105</v>
      </c>
      <c r="F352" s="191" t="s">
        <v>1104</v>
      </c>
    </row>
    <row r="353" spans="5:6" ht="11.25">
      <c r="E353" s="192" t="s">
        <v>1103</v>
      </c>
      <c r="F353" s="191" t="s">
        <v>1102</v>
      </c>
    </row>
    <row r="354" spans="5:6" ht="22.5">
      <c r="E354" s="192" t="s">
        <v>1101</v>
      </c>
      <c r="F354" s="191" t="s">
        <v>1100</v>
      </c>
    </row>
    <row r="355" spans="5:6" ht="11.25">
      <c r="E355" s="192" t="s">
        <v>1099</v>
      </c>
      <c r="F355" s="191" t="s">
        <v>1098</v>
      </c>
    </row>
    <row r="356" spans="5:6" ht="11.25">
      <c r="E356" s="192" t="s">
        <v>1097</v>
      </c>
      <c r="F356" s="191" t="s">
        <v>1096</v>
      </c>
    </row>
    <row r="357" spans="5:6" ht="11.25">
      <c r="E357" s="192" t="s">
        <v>1095</v>
      </c>
      <c r="F357" s="191" t="s">
        <v>1094</v>
      </c>
    </row>
    <row r="358" spans="5:6" ht="11.25">
      <c r="E358" s="192" t="s">
        <v>1093</v>
      </c>
      <c r="F358" s="191" t="s">
        <v>1092</v>
      </c>
    </row>
    <row r="359" spans="5:6" ht="11.25">
      <c r="E359" s="192" t="s">
        <v>1091</v>
      </c>
      <c r="F359" s="191" t="s">
        <v>1090</v>
      </c>
    </row>
    <row r="360" spans="5:6" ht="11.25">
      <c r="E360" s="192" t="s">
        <v>1089</v>
      </c>
      <c r="F360" s="191" t="s">
        <v>1088</v>
      </c>
    </row>
    <row r="361" spans="3:6" ht="22.5">
      <c r="C361" s="189"/>
      <c r="E361" s="192" t="s">
        <v>1087</v>
      </c>
      <c r="F361" s="191" t="s">
        <v>1086</v>
      </c>
    </row>
    <row r="362" spans="3:6" ht="11.25">
      <c r="C362" s="189"/>
      <c r="E362" s="192" t="s">
        <v>1085</v>
      </c>
      <c r="F362" s="191" t="s">
        <v>1084</v>
      </c>
    </row>
    <row r="363" spans="3:6" ht="11.25">
      <c r="C363" s="189"/>
      <c r="E363" s="192" t="s">
        <v>1083</v>
      </c>
      <c r="F363" s="191" t="s">
        <v>1082</v>
      </c>
    </row>
    <row r="364" spans="3:6" ht="11.25">
      <c r="C364" s="189"/>
      <c r="E364" s="192" t="s">
        <v>1081</v>
      </c>
      <c r="F364" s="191" t="s">
        <v>1080</v>
      </c>
    </row>
    <row r="365" spans="3:6" ht="22.5">
      <c r="C365" s="189"/>
      <c r="E365" s="192" t="s">
        <v>1079</v>
      </c>
      <c r="F365" s="191" t="s">
        <v>1078</v>
      </c>
    </row>
    <row r="366" spans="3:6" ht="11.25">
      <c r="C366" s="189"/>
      <c r="E366" s="192" t="s">
        <v>1077</v>
      </c>
      <c r="F366" s="191" t="s">
        <v>1076</v>
      </c>
    </row>
    <row r="367" spans="3:6" ht="11.25">
      <c r="C367" s="189"/>
      <c r="E367" s="192" t="s">
        <v>1075</v>
      </c>
      <c r="F367" s="191" t="s">
        <v>1074</v>
      </c>
    </row>
    <row r="368" spans="3:6" ht="11.25">
      <c r="C368" s="189"/>
      <c r="E368" s="192" t="s">
        <v>1073</v>
      </c>
      <c r="F368" s="191" t="s">
        <v>1072</v>
      </c>
    </row>
    <row r="369" spans="3:6" ht="11.25">
      <c r="C369" s="189"/>
      <c r="E369" s="192" t="s">
        <v>1071</v>
      </c>
      <c r="F369" s="191" t="s">
        <v>1070</v>
      </c>
    </row>
    <row r="370" spans="3:6" ht="11.25">
      <c r="C370" s="189"/>
      <c r="E370" s="192" t="s">
        <v>1069</v>
      </c>
      <c r="F370" s="191" t="s">
        <v>1068</v>
      </c>
    </row>
    <row r="371" spans="3:6" ht="11.25">
      <c r="C371" s="189"/>
      <c r="E371" s="192" t="s">
        <v>1067</v>
      </c>
      <c r="F371" s="191" t="s">
        <v>1066</v>
      </c>
    </row>
    <row r="372" spans="3:6" ht="11.25">
      <c r="C372" s="189"/>
      <c r="E372" s="192" t="s">
        <v>1065</v>
      </c>
      <c r="F372" s="191" t="s">
        <v>1064</v>
      </c>
    </row>
    <row r="373" spans="3:6" ht="11.25">
      <c r="C373" s="189"/>
      <c r="E373" s="192" t="s">
        <v>1063</v>
      </c>
      <c r="F373" s="191" t="s">
        <v>1062</v>
      </c>
    </row>
    <row r="374" spans="3:6" ht="11.25">
      <c r="C374" s="189"/>
      <c r="E374" s="192" t="s">
        <v>1061</v>
      </c>
      <c r="F374" s="191" t="s">
        <v>1060</v>
      </c>
    </row>
    <row r="375" spans="3:6" ht="11.25">
      <c r="C375" s="189"/>
      <c r="E375" s="192" t="s">
        <v>1059</v>
      </c>
      <c r="F375" s="191" t="s">
        <v>1058</v>
      </c>
    </row>
    <row r="376" spans="3:6" ht="11.25">
      <c r="C376" s="189"/>
      <c r="E376" s="192" t="s">
        <v>1057</v>
      </c>
      <c r="F376" s="191" t="s">
        <v>1056</v>
      </c>
    </row>
    <row r="377" spans="3:6" ht="22.5">
      <c r="C377" s="189"/>
      <c r="E377" s="192" t="s">
        <v>1055</v>
      </c>
      <c r="F377" s="191" t="s">
        <v>1054</v>
      </c>
    </row>
    <row r="378" spans="3:6" ht="22.5">
      <c r="C378" s="189"/>
      <c r="E378" s="192" t="s">
        <v>1053</v>
      </c>
      <c r="F378" s="191" t="s">
        <v>1052</v>
      </c>
    </row>
    <row r="379" spans="3:6" ht="11.25">
      <c r="C379" s="189"/>
      <c r="E379" s="192" t="s">
        <v>1051</v>
      </c>
      <c r="F379" s="191" t="s">
        <v>1050</v>
      </c>
    </row>
    <row r="380" spans="3:6" ht="11.25">
      <c r="C380" s="189"/>
      <c r="E380" s="192" t="s">
        <v>1049</v>
      </c>
      <c r="F380" s="191" t="s">
        <v>1048</v>
      </c>
    </row>
    <row r="381" spans="3:6" ht="11.25">
      <c r="C381" s="189"/>
      <c r="E381" s="192" t="s">
        <v>1047</v>
      </c>
      <c r="F381" s="191" t="s">
        <v>1046</v>
      </c>
    </row>
    <row r="382" spans="3:6" ht="11.25">
      <c r="C382" s="189"/>
      <c r="E382" s="192" t="s">
        <v>1045</v>
      </c>
      <c r="F382" s="191" t="s">
        <v>1044</v>
      </c>
    </row>
    <row r="383" spans="3:6" ht="11.25">
      <c r="C383" s="189"/>
      <c r="E383" s="192" t="s">
        <v>1043</v>
      </c>
      <c r="F383" s="191" t="s">
        <v>1042</v>
      </c>
    </row>
    <row r="384" spans="3:6" ht="11.25">
      <c r="C384" s="189"/>
      <c r="E384" s="192" t="s">
        <v>1041</v>
      </c>
      <c r="F384" s="191" t="s">
        <v>1040</v>
      </c>
    </row>
    <row r="385" spans="3:6" ht="11.25">
      <c r="C385" s="189"/>
      <c r="E385" s="192" t="s">
        <v>1039</v>
      </c>
      <c r="F385" s="191" t="s">
        <v>1038</v>
      </c>
    </row>
    <row r="386" spans="3:6" ht="22.5">
      <c r="C386" s="189"/>
      <c r="E386" s="192" t="s">
        <v>1037</v>
      </c>
      <c r="F386" s="191" t="s">
        <v>1036</v>
      </c>
    </row>
    <row r="387" spans="3:6" ht="22.5">
      <c r="C387" s="189"/>
      <c r="E387" s="192" t="s">
        <v>1035</v>
      </c>
      <c r="F387" s="191" t="s">
        <v>1034</v>
      </c>
    </row>
    <row r="388" spans="3:6" ht="11.25">
      <c r="C388" s="189"/>
      <c r="E388" s="192" t="s">
        <v>1033</v>
      </c>
      <c r="F388" s="191" t="s">
        <v>1032</v>
      </c>
    </row>
    <row r="389" spans="3:6" ht="11.25">
      <c r="C389" s="189"/>
      <c r="E389" s="192" t="s">
        <v>1031</v>
      </c>
      <c r="F389" s="191" t="s">
        <v>1030</v>
      </c>
    </row>
    <row r="390" spans="3:6" ht="22.5">
      <c r="C390" s="189"/>
      <c r="E390" s="192" t="s">
        <v>1029</v>
      </c>
      <c r="F390" s="191" t="s">
        <v>1028</v>
      </c>
    </row>
    <row r="391" spans="3:6" ht="11.25">
      <c r="C391" s="189"/>
      <c r="E391" s="192" t="s">
        <v>1027</v>
      </c>
      <c r="F391" s="191" t="s">
        <v>1026</v>
      </c>
    </row>
    <row r="392" spans="3:6" ht="11.25">
      <c r="C392" s="189"/>
      <c r="E392" s="192" t="s">
        <v>1025</v>
      </c>
      <c r="F392" s="191" t="s">
        <v>1024</v>
      </c>
    </row>
    <row r="393" spans="3:6" ht="11.25">
      <c r="C393" s="189"/>
      <c r="E393" s="192" t="s">
        <v>1023</v>
      </c>
      <c r="F393" s="191" t="s">
        <v>1022</v>
      </c>
    </row>
    <row r="394" spans="3:6" ht="11.25">
      <c r="C394" s="189"/>
      <c r="E394" s="192" t="s">
        <v>1021</v>
      </c>
      <c r="F394" s="191" t="s">
        <v>1020</v>
      </c>
    </row>
    <row r="395" spans="3:6" ht="11.25">
      <c r="C395" s="189"/>
      <c r="E395" s="192" t="s">
        <v>1019</v>
      </c>
      <c r="F395" s="191" t="s">
        <v>1018</v>
      </c>
    </row>
    <row r="396" spans="3:6" ht="11.25">
      <c r="C396" s="189"/>
      <c r="E396" s="192" t="s">
        <v>1017</v>
      </c>
      <c r="F396" s="191" t="s">
        <v>1016</v>
      </c>
    </row>
    <row r="397" spans="3:6" ht="11.25">
      <c r="C397" s="189"/>
      <c r="E397" s="192" t="s">
        <v>1015</v>
      </c>
      <c r="F397" s="191" t="s">
        <v>1014</v>
      </c>
    </row>
    <row r="398" spans="3:6" ht="11.25">
      <c r="C398" s="189"/>
      <c r="E398" s="192" t="s">
        <v>1013</v>
      </c>
      <c r="F398" s="191" t="s">
        <v>1012</v>
      </c>
    </row>
    <row r="399" spans="3:6" ht="11.25">
      <c r="C399" s="189"/>
      <c r="E399" s="192" t="s">
        <v>1011</v>
      </c>
      <c r="F399" s="191" t="s">
        <v>1010</v>
      </c>
    </row>
    <row r="400" spans="3:6" ht="11.25">
      <c r="C400" s="189"/>
      <c r="E400" s="192" t="s">
        <v>1009</v>
      </c>
      <c r="F400" s="191" t="s">
        <v>1008</v>
      </c>
    </row>
    <row r="401" spans="3:6" ht="11.25">
      <c r="C401" s="189"/>
      <c r="E401" s="192" t="s">
        <v>1007</v>
      </c>
      <c r="F401" s="191" t="s">
        <v>1006</v>
      </c>
    </row>
    <row r="402" spans="3:6" ht="11.25">
      <c r="C402" s="189"/>
      <c r="E402" s="192" t="s">
        <v>1005</v>
      </c>
      <c r="F402" s="191" t="s">
        <v>1004</v>
      </c>
    </row>
    <row r="403" spans="3:6" ht="11.25">
      <c r="C403" s="189"/>
      <c r="E403" s="192" t="s">
        <v>1003</v>
      </c>
      <c r="F403" s="191" t="s">
        <v>1002</v>
      </c>
    </row>
    <row r="404" spans="3:6" ht="11.25">
      <c r="C404" s="189"/>
      <c r="E404" s="192" t="s">
        <v>1001</v>
      </c>
      <c r="F404" s="191" t="s">
        <v>1000</v>
      </c>
    </row>
    <row r="405" spans="3:6" ht="11.25">
      <c r="C405" s="189"/>
      <c r="E405" s="192"/>
      <c r="F405" s="191"/>
    </row>
    <row r="406" spans="3:6" ht="11.25">
      <c r="C406" s="189"/>
      <c r="E406" s="192" t="s">
        <v>999</v>
      </c>
      <c r="F406" s="191" t="s">
        <v>998</v>
      </c>
    </row>
    <row r="407" spans="3:6" ht="11.25">
      <c r="C407" s="189"/>
      <c r="E407" s="192" t="s">
        <v>997</v>
      </c>
      <c r="F407" s="191" t="s">
        <v>996</v>
      </c>
    </row>
    <row r="408" spans="3:6" ht="11.25">
      <c r="C408" s="189"/>
      <c r="E408" s="192" t="s">
        <v>995</v>
      </c>
      <c r="F408" s="191" t="s">
        <v>994</v>
      </c>
    </row>
    <row r="409" spans="3:6" ht="11.25">
      <c r="C409" s="189"/>
      <c r="E409" s="192" t="s">
        <v>993</v>
      </c>
      <c r="F409" s="191" t="s">
        <v>992</v>
      </c>
    </row>
    <row r="410" spans="3:6" ht="11.25">
      <c r="C410" s="189"/>
      <c r="E410" s="192" t="s">
        <v>991</v>
      </c>
      <c r="F410" s="191" t="s">
        <v>990</v>
      </c>
    </row>
    <row r="411" spans="3:6" ht="11.25">
      <c r="C411" s="189"/>
      <c r="E411" s="192" t="s">
        <v>989</v>
      </c>
      <c r="F411" s="191" t="s">
        <v>988</v>
      </c>
    </row>
    <row r="412" spans="3:6" ht="11.25">
      <c r="C412" s="189"/>
      <c r="E412" s="192" t="s">
        <v>987</v>
      </c>
      <c r="F412" s="191" t="s">
        <v>986</v>
      </c>
    </row>
    <row r="413" spans="3:6" ht="11.25">
      <c r="C413" s="189"/>
      <c r="E413" s="192" t="s">
        <v>985</v>
      </c>
      <c r="F413" s="191" t="s">
        <v>984</v>
      </c>
    </row>
    <row r="414" spans="3:6" ht="11.25">
      <c r="C414" s="189"/>
      <c r="E414" s="192" t="s">
        <v>983</v>
      </c>
      <c r="F414" s="191" t="s">
        <v>982</v>
      </c>
    </row>
    <row r="415" spans="3:6" ht="11.25">
      <c r="C415" s="189"/>
      <c r="E415" s="192" t="s">
        <v>981</v>
      </c>
      <c r="F415" s="191" t="s">
        <v>980</v>
      </c>
    </row>
    <row r="416" spans="3:6" ht="11.25">
      <c r="C416" s="189"/>
      <c r="E416" s="192" t="s">
        <v>979</v>
      </c>
      <c r="F416" s="191" t="s">
        <v>978</v>
      </c>
    </row>
    <row r="417" spans="3:6" ht="11.25">
      <c r="C417" s="189"/>
      <c r="E417" s="192" t="s">
        <v>977</v>
      </c>
      <c r="F417" s="191" t="s">
        <v>976</v>
      </c>
    </row>
    <row r="418" spans="3:6" ht="11.25">
      <c r="C418" s="189"/>
      <c r="E418" s="192" t="s">
        <v>975</v>
      </c>
      <c r="F418" s="191" t="s">
        <v>974</v>
      </c>
    </row>
    <row r="419" spans="3:6" ht="11.25">
      <c r="C419" s="189"/>
      <c r="E419" s="192" t="s">
        <v>973</v>
      </c>
      <c r="F419" s="191" t="s">
        <v>972</v>
      </c>
    </row>
    <row r="420" spans="3:6" ht="11.25">
      <c r="C420" s="189"/>
      <c r="E420" s="192" t="s">
        <v>971</v>
      </c>
      <c r="F420" s="191" t="s">
        <v>970</v>
      </c>
    </row>
    <row r="421" spans="3:6" ht="11.25">
      <c r="C421" s="189"/>
      <c r="E421" s="192" t="s">
        <v>969</v>
      </c>
      <c r="F421" s="191" t="s">
        <v>968</v>
      </c>
    </row>
    <row r="422" spans="3:6" ht="11.25">
      <c r="C422" s="189"/>
      <c r="E422" s="192" t="s">
        <v>967</v>
      </c>
      <c r="F422" s="191" t="s">
        <v>966</v>
      </c>
    </row>
    <row r="423" spans="3:6" ht="11.25">
      <c r="C423" s="189"/>
      <c r="E423" s="192" t="s">
        <v>965</v>
      </c>
      <c r="F423" s="191" t="s">
        <v>964</v>
      </c>
    </row>
    <row r="424" spans="3:6" ht="11.25">
      <c r="C424" s="189"/>
      <c r="E424" s="192" t="s">
        <v>963</v>
      </c>
      <c r="F424" s="191" t="s">
        <v>962</v>
      </c>
    </row>
    <row r="425" spans="3:6" ht="11.25">
      <c r="C425" s="189"/>
      <c r="E425" s="192" t="s">
        <v>961</v>
      </c>
      <c r="F425" s="191" t="s">
        <v>960</v>
      </c>
    </row>
    <row r="426" spans="3:6" ht="11.25">
      <c r="C426" s="189"/>
      <c r="E426" s="192" t="s">
        <v>959</v>
      </c>
      <c r="F426" s="191" t="s">
        <v>958</v>
      </c>
    </row>
    <row r="427" spans="3:6" ht="11.25">
      <c r="C427" s="189"/>
      <c r="E427" s="192" t="s">
        <v>957</v>
      </c>
      <c r="F427" s="191" t="s">
        <v>956</v>
      </c>
    </row>
    <row r="428" spans="3:6" ht="11.25">
      <c r="C428" s="189"/>
      <c r="E428" s="192" t="s">
        <v>955</v>
      </c>
      <c r="F428" s="191" t="s">
        <v>954</v>
      </c>
    </row>
    <row r="429" spans="3:6" ht="11.25">
      <c r="C429" s="189"/>
      <c r="E429" s="192" t="s">
        <v>953</v>
      </c>
      <c r="F429" s="191" t="s">
        <v>952</v>
      </c>
    </row>
    <row r="430" spans="3:6" ht="11.25">
      <c r="C430" s="189"/>
      <c r="E430" s="192" t="s">
        <v>951</v>
      </c>
      <c r="F430" s="191" t="s">
        <v>950</v>
      </c>
    </row>
    <row r="431" spans="3:6" ht="11.25">
      <c r="C431" s="189"/>
      <c r="E431" s="192" t="s">
        <v>949</v>
      </c>
      <c r="F431" s="191" t="s">
        <v>948</v>
      </c>
    </row>
    <row r="432" spans="3:6" ht="11.25">
      <c r="C432" s="189"/>
      <c r="E432" s="192" t="s">
        <v>947</v>
      </c>
      <c r="F432" s="191" t="s">
        <v>946</v>
      </c>
    </row>
    <row r="433" spans="3:6" ht="11.25">
      <c r="C433" s="189"/>
      <c r="E433" s="192" t="s">
        <v>945</v>
      </c>
      <c r="F433" s="191" t="s">
        <v>944</v>
      </c>
    </row>
    <row r="434" spans="3:6" ht="11.25">
      <c r="C434" s="189"/>
      <c r="E434" s="192" t="s">
        <v>943</v>
      </c>
      <c r="F434" s="191" t="s">
        <v>942</v>
      </c>
    </row>
    <row r="435" spans="3:6" ht="11.25">
      <c r="C435" s="189"/>
      <c r="E435" s="192" t="s">
        <v>941</v>
      </c>
      <c r="F435" s="191" t="s">
        <v>940</v>
      </c>
    </row>
    <row r="436" spans="3:6" ht="11.25">
      <c r="C436" s="189"/>
      <c r="E436" s="192" t="s">
        <v>939</v>
      </c>
      <c r="F436" s="191" t="s">
        <v>938</v>
      </c>
    </row>
    <row r="437" spans="3:6" ht="11.25">
      <c r="C437" s="189"/>
      <c r="E437" s="192" t="s">
        <v>937</v>
      </c>
      <c r="F437" s="191" t="s">
        <v>936</v>
      </c>
    </row>
    <row r="438" spans="3:6" ht="11.25">
      <c r="C438" s="189"/>
      <c r="E438" s="192" t="s">
        <v>935</v>
      </c>
      <c r="F438" s="191" t="s">
        <v>934</v>
      </c>
    </row>
    <row r="439" spans="3:6" ht="11.25">
      <c r="C439" s="189"/>
      <c r="E439" s="192" t="s">
        <v>933</v>
      </c>
      <c r="F439" s="191" t="s">
        <v>932</v>
      </c>
    </row>
    <row r="440" spans="3:6" ht="11.25">
      <c r="C440" s="189"/>
      <c r="E440" s="192" t="s">
        <v>931</v>
      </c>
      <c r="F440" s="191" t="s">
        <v>930</v>
      </c>
    </row>
    <row r="441" spans="3:6" ht="11.25">
      <c r="C441" s="189"/>
      <c r="E441" s="192" t="s">
        <v>929</v>
      </c>
      <c r="F441" s="191" t="s">
        <v>928</v>
      </c>
    </row>
    <row r="442" spans="3:6" ht="11.25">
      <c r="C442" s="189"/>
      <c r="E442" s="192" t="s">
        <v>927</v>
      </c>
      <c r="F442" s="191" t="s">
        <v>926</v>
      </c>
    </row>
    <row r="443" spans="3:6" ht="11.25">
      <c r="C443" s="189"/>
      <c r="E443" s="192" t="s">
        <v>925</v>
      </c>
      <c r="F443" s="191" t="s">
        <v>924</v>
      </c>
    </row>
    <row r="444" spans="3:6" ht="11.25">
      <c r="C444" s="189"/>
      <c r="E444" s="192" t="s">
        <v>923</v>
      </c>
      <c r="F444" s="191" t="s">
        <v>922</v>
      </c>
    </row>
    <row r="445" spans="3:6" ht="11.25">
      <c r="C445" s="189"/>
      <c r="E445" s="192" t="s">
        <v>921</v>
      </c>
      <c r="F445" s="191" t="s">
        <v>920</v>
      </c>
    </row>
    <row r="446" spans="3:6" ht="11.25">
      <c r="C446" s="189"/>
      <c r="E446" s="192" t="s">
        <v>919</v>
      </c>
      <c r="F446" s="191" t="s">
        <v>918</v>
      </c>
    </row>
    <row r="447" spans="3:6" ht="22.5">
      <c r="C447" s="189"/>
      <c r="E447" s="192" t="s">
        <v>917</v>
      </c>
      <c r="F447" s="191" t="s">
        <v>916</v>
      </c>
    </row>
    <row r="448" spans="3:6" ht="11.25">
      <c r="C448" s="189"/>
      <c r="E448" s="192" t="s">
        <v>915</v>
      </c>
      <c r="F448" s="191" t="s">
        <v>914</v>
      </c>
    </row>
    <row r="449" spans="3:6" ht="11.25">
      <c r="C449" s="189"/>
      <c r="E449" s="192" t="s">
        <v>913</v>
      </c>
      <c r="F449" s="191" t="s">
        <v>912</v>
      </c>
    </row>
    <row r="450" spans="3:6" ht="11.25">
      <c r="C450" s="189"/>
      <c r="E450" s="192" t="s">
        <v>911</v>
      </c>
      <c r="F450" s="191" t="s">
        <v>910</v>
      </c>
    </row>
    <row r="451" spans="3:6" ht="11.25">
      <c r="C451" s="189"/>
      <c r="E451" s="192" t="s">
        <v>909</v>
      </c>
      <c r="F451" s="191" t="s">
        <v>908</v>
      </c>
    </row>
    <row r="452" spans="3:6" ht="11.25">
      <c r="C452" s="189"/>
      <c r="E452" s="192" t="s">
        <v>907</v>
      </c>
      <c r="F452" s="191" t="s">
        <v>906</v>
      </c>
    </row>
    <row r="453" spans="3:6" ht="11.25">
      <c r="C453" s="189"/>
      <c r="E453" s="192" t="s">
        <v>905</v>
      </c>
      <c r="F453" s="191" t="s">
        <v>904</v>
      </c>
    </row>
    <row r="454" spans="3:6" ht="11.25">
      <c r="C454" s="189"/>
      <c r="E454" s="192" t="s">
        <v>903</v>
      </c>
      <c r="F454" s="191" t="s">
        <v>902</v>
      </c>
    </row>
    <row r="455" spans="3:6" ht="11.25">
      <c r="C455" s="189"/>
      <c r="E455" s="192" t="s">
        <v>901</v>
      </c>
      <c r="F455" s="191" t="s">
        <v>900</v>
      </c>
    </row>
    <row r="456" spans="3:6" ht="11.25">
      <c r="C456" s="189"/>
      <c r="E456" s="192" t="s">
        <v>899</v>
      </c>
      <c r="F456" s="191" t="s">
        <v>898</v>
      </c>
    </row>
    <row r="457" spans="3:6" ht="11.25">
      <c r="C457" s="189"/>
      <c r="E457" s="192" t="s">
        <v>897</v>
      </c>
      <c r="F457" s="191" t="s">
        <v>896</v>
      </c>
    </row>
    <row r="458" spans="3:6" ht="11.25">
      <c r="C458" s="189"/>
      <c r="E458" s="192" t="s">
        <v>895</v>
      </c>
      <c r="F458" s="191" t="s">
        <v>894</v>
      </c>
    </row>
    <row r="459" spans="3:6" ht="11.25">
      <c r="C459" s="189"/>
      <c r="E459" s="192" t="s">
        <v>893</v>
      </c>
      <c r="F459" s="191" t="s">
        <v>892</v>
      </c>
    </row>
    <row r="460" spans="3:6" ht="11.25">
      <c r="C460" s="189"/>
      <c r="E460" s="192" t="s">
        <v>891</v>
      </c>
      <c r="F460" s="191" t="s">
        <v>890</v>
      </c>
    </row>
    <row r="461" spans="3:6" ht="11.25">
      <c r="C461" s="189"/>
      <c r="E461" s="192" t="s">
        <v>889</v>
      </c>
      <c r="F461" s="191" t="s">
        <v>888</v>
      </c>
    </row>
    <row r="462" spans="3:6" ht="22.5">
      <c r="C462" s="189"/>
      <c r="E462" s="192" t="s">
        <v>887</v>
      </c>
      <c r="F462" s="191" t="s">
        <v>886</v>
      </c>
    </row>
    <row r="463" spans="3:6" ht="11.25">
      <c r="C463" s="189"/>
      <c r="E463" s="192" t="s">
        <v>885</v>
      </c>
      <c r="F463" s="191" t="s">
        <v>884</v>
      </c>
    </row>
    <row r="464" spans="3:6" ht="11.25">
      <c r="C464" s="189"/>
      <c r="E464" s="192" t="s">
        <v>883</v>
      </c>
      <c r="F464" s="191" t="s">
        <v>882</v>
      </c>
    </row>
    <row r="465" spans="3:6" ht="11.25">
      <c r="C465" s="189"/>
      <c r="E465" s="192" t="s">
        <v>881</v>
      </c>
      <c r="F465" s="191" t="s">
        <v>880</v>
      </c>
    </row>
    <row r="466" spans="3:6" ht="11.25">
      <c r="C466" s="189"/>
      <c r="E466" s="192" t="s">
        <v>879</v>
      </c>
      <c r="F466" s="191" t="s">
        <v>878</v>
      </c>
    </row>
    <row r="467" spans="3:6" ht="11.25">
      <c r="C467" s="189"/>
      <c r="E467" s="192" t="s">
        <v>877</v>
      </c>
      <c r="F467" s="191" t="s">
        <v>876</v>
      </c>
    </row>
    <row r="468" spans="3:6" ht="11.25">
      <c r="C468" s="189"/>
      <c r="E468" s="192" t="s">
        <v>875</v>
      </c>
      <c r="F468" s="191" t="s">
        <v>874</v>
      </c>
    </row>
    <row r="469" spans="3:6" ht="11.25">
      <c r="C469" s="189"/>
      <c r="E469" s="192" t="s">
        <v>873</v>
      </c>
      <c r="F469" s="191" t="s">
        <v>872</v>
      </c>
    </row>
    <row r="470" spans="3:6" ht="11.25">
      <c r="C470" s="189"/>
      <c r="E470" s="192" t="s">
        <v>871</v>
      </c>
      <c r="F470" s="191" t="s">
        <v>870</v>
      </c>
    </row>
    <row r="471" spans="3:6" ht="11.25">
      <c r="C471" s="189"/>
      <c r="E471" s="192" t="s">
        <v>869</v>
      </c>
      <c r="F471" s="191" t="s">
        <v>868</v>
      </c>
    </row>
    <row r="472" spans="3:6" ht="11.25">
      <c r="C472" s="189"/>
      <c r="E472" s="192" t="s">
        <v>867</v>
      </c>
      <c r="F472" s="191" t="s">
        <v>866</v>
      </c>
    </row>
    <row r="473" spans="3:6" ht="11.25">
      <c r="C473" s="189"/>
      <c r="E473" s="192" t="s">
        <v>865</v>
      </c>
      <c r="F473" s="191" t="s">
        <v>864</v>
      </c>
    </row>
    <row r="474" spans="3:6" ht="11.25">
      <c r="C474" s="189"/>
      <c r="E474" s="192" t="s">
        <v>863</v>
      </c>
      <c r="F474" s="191" t="s">
        <v>862</v>
      </c>
    </row>
    <row r="475" spans="3:6" ht="11.25">
      <c r="C475" s="189"/>
      <c r="E475" s="192" t="s">
        <v>861</v>
      </c>
      <c r="F475" s="191" t="s">
        <v>860</v>
      </c>
    </row>
    <row r="476" spans="3:6" ht="11.25">
      <c r="C476" s="189"/>
      <c r="E476" s="192" t="s">
        <v>859</v>
      </c>
      <c r="F476" s="191" t="s">
        <v>858</v>
      </c>
    </row>
    <row r="477" spans="3:6" ht="11.25">
      <c r="C477" s="189"/>
      <c r="E477" s="192" t="s">
        <v>857</v>
      </c>
      <c r="F477" s="191" t="s">
        <v>856</v>
      </c>
    </row>
    <row r="478" spans="3:6" ht="11.25">
      <c r="C478" s="189"/>
      <c r="E478" s="192" t="s">
        <v>855</v>
      </c>
      <c r="F478" s="191" t="s">
        <v>854</v>
      </c>
    </row>
    <row r="479" spans="3:6" ht="11.25">
      <c r="C479" s="189"/>
      <c r="E479" s="192" t="s">
        <v>853</v>
      </c>
      <c r="F479" s="191" t="s">
        <v>852</v>
      </c>
    </row>
    <row r="480" spans="3:6" ht="11.25">
      <c r="C480" s="189"/>
      <c r="E480" s="192" t="s">
        <v>851</v>
      </c>
      <c r="F480" s="191" t="s">
        <v>850</v>
      </c>
    </row>
    <row r="481" spans="3:6" ht="11.25">
      <c r="C481" s="189"/>
      <c r="E481" s="192" t="s">
        <v>849</v>
      </c>
      <c r="F481" s="191" t="s">
        <v>848</v>
      </c>
    </row>
    <row r="482" spans="3:6" ht="11.25">
      <c r="C482" s="189"/>
      <c r="E482" s="192" t="s">
        <v>847</v>
      </c>
      <c r="F482" s="191" t="s">
        <v>846</v>
      </c>
    </row>
    <row r="483" spans="3:6" ht="11.25">
      <c r="C483" s="189"/>
      <c r="E483" s="192" t="s">
        <v>845</v>
      </c>
      <c r="F483" s="191" t="s">
        <v>844</v>
      </c>
    </row>
    <row r="484" spans="3:6" ht="11.25">
      <c r="C484" s="189"/>
      <c r="E484" s="192" t="s">
        <v>843</v>
      </c>
      <c r="F484" s="191" t="s">
        <v>842</v>
      </c>
    </row>
    <row r="485" spans="3:6" ht="11.25">
      <c r="C485" s="189"/>
      <c r="E485" s="192" t="s">
        <v>841</v>
      </c>
      <c r="F485" s="191" t="s">
        <v>840</v>
      </c>
    </row>
    <row r="486" spans="3:6" ht="11.25">
      <c r="C486" s="189"/>
      <c r="E486" s="192" t="s">
        <v>839</v>
      </c>
      <c r="F486" s="191" t="s">
        <v>838</v>
      </c>
    </row>
    <row r="487" spans="3:6" ht="11.25">
      <c r="C487" s="189"/>
      <c r="E487" s="192" t="s">
        <v>837</v>
      </c>
      <c r="F487" s="191" t="s">
        <v>836</v>
      </c>
    </row>
    <row r="488" spans="3:6" ht="11.25">
      <c r="C488" s="189"/>
      <c r="E488" s="192" t="s">
        <v>835</v>
      </c>
      <c r="F488" s="191" t="s">
        <v>834</v>
      </c>
    </row>
    <row r="489" spans="3:6" ht="11.25">
      <c r="C489" s="189"/>
      <c r="E489" s="192" t="s">
        <v>833</v>
      </c>
      <c r="F489" s="191" t="s">
        <v>832</v>
      </c>
    </row>
    <row r="490" spans="3:6" ht="11.25">
      <c r="C490" s="189"/>
      <c r="E490" s="192" t="s">
        <v>831</v>
      </c>
      <c r="F490" s="191" t="s">
        <v>830</v>
      </c>
    </row>
    <row r="491" spans="3:6" ht="11.25">
      <c r="C491" s="189"/>
      <c r="E491" s="192" t="s">
        <v>829</v>
      </c>
      <c r="F491" s="191" t="s">
        <v>828</v>
      </c>
    </row>
    <row r="492" spans="3:6" ht="11.25">
      <c r="C492" s="189"/>
      <c r="E492" s="192" t="s">
        <v>827</v>
      </c>
      <c r="F492" s="191" t="s">
        <v>826</v>
      </c>
    </row>
    <row r="493" spans="3:6" ht="11.25">
      <c r="C493" s="189"/>
      <c r="E493" s="192" t="s">
        <v>825</v>
      </c>
      <c r="F493" s="191" t="s">
        <v>824</v>
      </c>
    </row>
    <row r="494" spans="3:6" ht="11.25">
      <c r="C494" s="189"/>
      <c r="E494" s="192" t="s">
        <v>823</v>
      </c>
      <c r="F494" s="191" t="s">
        <v>822</v>
      </c>
    </row>
    <row r="495" spans="3:6" ht="11.25">
      <c r="C495" s="189"/>
      <c r="E495" s="192" t="s">
        <v>821</v>
      </c>
      <c r="F495" s="191" t="s">
        <v>820</v>
      </c>
    </row>
    <row r="496" spans="3:6" ht="11.25">
      <c r="C496" s="189"/>
      <c r="E496" s="192" t="s">
        <v>819</v>
      </c>
      <c r="F496" s="191" t="s">
        <v>818</v>
      </c>
    </row>
    <row r="497" spans="3:6" ht="11.25">
      <c r="C497" s="189"/>
      <c r="E497" s="192" t="s">
        <v>817</v>
      </c>
      <c r="F497" s="191" t="s">
        <v>816</v>
      </c>
    </row>
    <row r="498" spans="3:6" ht="11.25">
      <c r="C498" s="189"/>
      <c r="E498" s="192" t="s">
        <v>815</v>
      </c>
      <c r="F498" s="191" t="s">
        <v>814</v>
      </c>
    </row>
    <row r="499" spans="3:6" ht="11.25">
      <c r="C499" s="189"/>
      <c r="E499" s="192" t="s">
        <v>813</v>
      </c>
      <c r="F499" s="191" t="s">
        <v>812</v>
      </c>
    </row>
    <row r="500" spans="3:6" ht="11.25">
      <c r="C500" s="189"/>
      <c r="E500" s="192" t="s">
        <v>811</v>
      </c>
      <c r="F500" s="191" t="s">
        <v>810</v>
      </c>
    </row>
    <row r="501" spans="3:6" ht="11.25">
      <c r="C501" s="189"/>
      <c r="E501" s="192" t="s">
        <v>809</v>
      </c>
      <c r="F501" s="191" t="s">
        <v>808</v>
      </c>
    </row>
    <row r="502" spans="3:6" ht="11.25">
      <c r="C502" s="189"/>
      <c r="E502" s="192" t="s">
        <v>807</v>
      </c>
      <c r="F502" s="191" t="s">
        <v>806</v>
      </c>
    </row>
    <row r="503" spans="3:6" ht="11.25">
      <c r="C503" s="189"/>
      <c r="E503" s="192" t="s">
        <v>805</v>
      </c>
      <c r="F503" s="191" t="s">
        <v>804</v>
      </c>
    </row>
    <row r="504" spans="3:6" ht="11.25">
      <c r="C504" s="189"/>
      <c r="E504" s="192" t="s">
        <v>803</v>
      </c>
      <c r="F504" s="191" t="s">
        <v>802</v>
      </c>
    </row>
    <row r="505" spans="3:6" ht="11.25">
      <c r="C505" s="189"/>
      <c r="E505" s="192" t="s">
        <v>801</v>
      </c>
      <c r="F505" s="191" t="s">
        <v>800</v>
      </c>
    </row>
    <row r="506" spans="3:6" ht="11.25">
      <c r="C506" s="189"/>
      <c r="E506" s="192" t="s">
        <v>799</v>
      </c>
      <c r="F506" s="191" t="s">
        <v>798</v>
      </c>
    </row>
    <row r="507" spans="3:6" ht="11.25">
      <c r="C507" s="189"/>
      <c r="E507" s="192" t="s">
        <v>797</v>
      </c>
      <c r="F507" s="191" t="s">
        <v>796</v>
      </c>
    </row>
    <row r="508" spans="3:6" ht="11.25">
      <c r="C508" s="189"/>
      <c r="E508" s="192" t="s">
        <v>795</v>
      </c>
      <c r="F508" s="191" t="s">
        <v>794</v>
      </c>
    </row>
    <row r="509" spans="3:6" ht="11.25">
      <c r="C509" s="189"/>
      <c r="E509" s="192" t="s">
        <v>793</v>
      </c>
      <c r="F509" s="191" t="s">
        <v>792</v>
      </c>
    </row>
    <row r="510" spans="3:6" ht="11.25">
      <c r="C510" s="189"/>
      <c r="E510" s="192" t="s">
        <v>791</v>
      </c>
      <c r="F510" s="191" t="s">
        <v>790</v>
      </c>
    </row>
    <row r="511" spans="3:6" ht="11.25">
      <c r="C511" s="189"/>
      <c r="E511" s="192" t="s">
        <v>789</v>
      </c>
      <c r="F511" s="191" t="s">
        <v>788</v>
      </c>
    </row>
    <row r="512" spans="3:6" ht="11.25">
      <c r="C512" s="189"/>
      <c r="E512" s="192" t="s">
        <v>787</v>
      </c>
      <c r="F512" s="191" t="s">
        <v>786</v>
      </c>
    </row>
    <row r="513" spans="3:6" ht="11.25">
      <c r="C513" s="189"/>
      <c r="E513" s="192" t="s">
        <v>785</v>
      </c>
      <c r="F513" s="191" t="s">
        <v>784</v>
      </c>
    </row>
    <row r="514" spans="3:6" ht="11.25">
      <c r="C514" s="189"/>
      <c r="E514" s="192" t="s">
        <v>783</v>
      </c>
      <c r="F514" s="191" t="s">
        <v>782</v>
      </c>
    </row>
    <row r="515" spans="3:6" ht="11.25">
      <c r="C515" s="189"/>
      <c r="E515" s="192" t="s">
        <v>781</v>
      </c>
      <c r="F515" s="191" t="s">
        <v>780</v>
      </c>
    </row>
    <row r="516" spans="3:6" ht="11.25">
      <c r="C516" s="189"/>
      <c r="E516" s="192" t="s">
        <v>779</v>
      </c>
      <c r="F516" s="191" t="s">
        <v>778</v>
      </c>
    </row>
    <row r="517" spans="3:6" ht="11.25">
      <c r="C517" s="189"/>
      <c r="E517" s="192" t="s">
        <v>777</v>
      </c>
      <c r="F517" s="191" t="s">
        <v>776</v>
      </c>
    </row>
    <row r="518" spans="3:6" ht="11.25">
      <c r="C518" s="189"/>
      <c r="E518" s="192" t="s">
        <v>775</v>
      </c>
      <c r="F518" s="191" t="s">
        <v>774</v>
      </c>
    </row>
    <row r="519" spans="3:6" ht="11.25">
      <c r="C519" s="189"/>
      <c r="E519" s="192"/>
      <c r="F519" s="191"/>
    </row>
    <row r="520" spans="3:6" ht="11.25">
      <c r="C520" s="189"/>
      <c r="E520" s="192" t="s">
        <v>773</v>
      </c>
      <c r="F520" s="191" t="s">
        <v>772</v>
      </c>
    </row>
    <row r="521" spans="3:6" ht="11.25">
      <c r="C521" s="189"/>
      <c r="E521" s="192" t="s">
        <v>771</v>
      </c>
      <c r="F521" s="191" t="s">
        <v>770</v>
      </c>
    </row>
    <row r="522" spans="3:6" ht="11.25">
      <c r="C522" s="189"/>
      <c r="E522" s="192" t="s">
        <v>769</v>
      </c>
      <c r="F522" s="191" t="s">
        <v>768</v>
      </c>
    </row>
    <row r="523" spans="3:6" ht="11.25">
      <c r="C523" s="189"/>
      <c r="E523" s="192" t="s">
        <v>767</v>
      </c>
      <c r="F523" s="191" t="s">
        <v>766</v>
      </c>
    </row>
    <row r="524" spans="3:6" ht="11.25">
      <c r="C524" s="189"/>
      <c r="E524" s="192" t="s">
        <v>765</v>
      </c>
      <c r="F524" s="191" t="s">
        <v>764</v>
      </c>
    </row>
    <row r="525" spans="3:6" ht="11.25">
      <c r="C525" s="189"/>
      <c r="E525" s="192" t="s">
        <v>763</v>
      </c>
      <c r="F525" s="191" t="s">
        <v>762</v>
      </c>
    </row>
    <row r="526" spans="3:6" ht="11.25">
      <c r="C526" s="189"/>
      <c r="E526" s="192" t="s">
        <v>761</v>
      </c>
      <c r="F526" s="191" t="s">
        <v>760</v>
      </c>
    </row>
    <row r="527" spans="3:6" ht="22.5">
      <c r="C527" s="189"/>
      <c r="E527" s="192" t="s">
        <v>759</v>
      </c>
      <c r="F527" s="191" t="s">
        <v>758</v>
      </c>
    </row>
    <row r="528" spans="3:6" ht="11.25">
      <c r="C528" s="189"/>
      <c r="E528" s="192" t="s">
        <v>757</v>
      </c>
      <c r="F528" s="191" t="s">
        <v>756</v>
      </c>
    </row>
    <row r="529" spans="3:6" ht="11.25">
      <c r="C529" s="189"/>
      <c r="E529" s="192" t="s">
        <v>755</v>
      </c>
      <c r="F529" s="191" t="s">
        <v>754</v>
      </c>
    </row>
    <row r="530" spans="3:6" ht="11.25">
      <c r="C530" s="189"/>
      <c r="E530" s="192" t="s">
        <v>753</v>
      </c>
      <c r="F530" s="191" t="s">
        <v>752</v>
      </c>
    </row>
    <row r="531" spans="3:6" ht="11.25">
      <c r="C531" s="189"/>
      <c r="E531" s="192" t="s">
        <v>751</v>
      </c>
      <c r="F531" s="191" t="s">
        <v>750</v>
      </c>
    </row>
    <row r="532" spans="3:6" ht="11.25">
      <c r="C532" s="189"/>
      <c r="E532" s="192" t="s">
        <v>749</v>
      </c>
      <c r="F532" s="191" t="s">
        <v>748</v>
      </c>
    </row>
    <row r="533" spans="3:6" ht="11.25">
      <c r="C533" s="189"/>
      <c r="E533" s="192" t="s">
        <v>747</v>
      </c>
      <c r="F533" s="191" t="s">
        <v>746</v>
      </c>
    </row>
    <row r="534" spans="3:6" ht="11.25">
      <c r="C534" s="189"/>
      <c r="E534" s="192" t="s">
        <v>745</v>
      </c>
      <c r="F534" s="191" t="s">
        <v>744</v>
      </c>
    </row>
    <row r="535" spans="3:6" ht="11.25">
      <c r="C535" s="189"/>
      <c r="E535" s="192" t="s">
        <v>743</v>
      </c>
      <c r="F535" s="191" t="s">
        <v>742</v>
      </c>
    </row>
    <row r="536" spans="3:6" ht="11.25">
      <c r="C536" s="189"/>
      <c r="E536" s="192" t="s">
        <v>741</v>
      </c>
      <c r="F536" s="191" t="s">
        <v>740</v>
      </c>
    </row>
    <row r="537" spans="3:6" ht="11.25">
      <c r="C537" s="189"/>
      <c r="E537" s="192" t="s">
        <v>739</v>
      </c>
      <c r="F537" s="191" t="s">
        <v>738</v>
      </c>
    </row>
    <row r="538" spans="3:6" ht="11.25">
      <c r="C538" s="189"/>
      <c r="E538" s="192" t="s">
        <v>737</v>
      </c>
      <c r="F538" s="191" t="s">
        <v>736</v>
      </c>
    </row>
    <row r="539" spans="3:6" ht="11.25">
      <c r="C539" s="189"/>
      <c r="E539" s="192" t="s">
        <v>735</v>
      </c>
      <c r="F539" s="191" t="s">
        <v>734</v>
      </c>
    </row>
    <row r="540" spans="3:6" ht="11.25">
      <c r="C540" s="189"/>
      <c r="E540" s="192" t="s">
        <v>733</v>
      </c>
      <c r="F540" s="191" t="s">
        <v>732</v>
      </c>
    </row>
    <row r="541" spans="3:6" ht="11.25">
      <c r="C541" s="189"/>
      <c r="E541" s="192" t="s">
        <v>731</v>
      </c>
      <c r="F541" s="191" t="s">
        <v>730</v>
      </c>
    </row>
    <row r="542" spans="3:6" ht="11.25">
      <c r="C542" s="189"/>
      <c r="E542" s="192" t="s">
        <v>729</v>
      </c>
      <c r="F542" s="191" t="s">
        <v>728</v>
      </c>
    </row>
    <row r="543" spans="3:6" ht="11.25">
      <c r="C543" s="189"/>
      <c r="E543" s="192" t="s">
        <v>727</v>
      </c>
      <c r="F543" s="191" t="s">
        <v>726</v>
      </c>
    </row>
    <row r="544" spans="3:6" ht="11.25">
      <c r="C544" s="189"/>
      <c r="E544" s="192" t="s">
        <v>725</v>
      </c>
      <c r="F544" s="191" t="s">
        <v>724</v>
      </c>
    </row>
    <row r="545" spans="3:6" ht="11.25">
      <c r="C545" s="189"/>
      <c r="E545" s="192" t="s">
        <v>723</v>
      </c>
      <c r="F545" s="191" t="s">
        <v>722</v>
      </c>
    </row>
    <row r="546" spans="3:6" ht="11.25">
      <c r="C546" s="189"/>
      <c r="E546" s="192" t="s">
        <v>721</v>
      </c>
      <c r="F546" s="191" t="s">
        <v>720</v>
      </c>
    </row>
    <row r="547" spans="3:6" ht="11.25">
      <c r="C547" s="189"/>
      <c r="E547" s="192" t="s">
        <v>719</v>
      </c>
      <c r="F547" s="191" t="s">
        <v>718</v>
      </c>
    </row>
    <row r="548" spans="3:6" ht="11.25">
      <c r="C548" s="189"/>
      <c r="E548" s="192" t="s">
        <v>717</v>
      </c>
      <c r="F548" s="191" t="s">
        <v>716</v>
      </c>
    </row>
    <row r="549" spans="3:6" ht="11.25">
      <c r="C549" s="189"/>
      <c r="E549" s="192" t="s">
        <v>715</v>
      </c>
      <c r="F549" s="191" t="s">
        <v>714</v>
      </c>
    </row>
    <row r="550" spans="3:6" ht="11.25">
      <c r="C550" s="189"/>
      <c r="E550" s="192" t="s">
        <v>713</v>
      </c>
      <c r="F550" s="191" t="s">
        <v>712</v>
      </c>
    </row>
    <row r="551" spans="3:6" ht="11.25">
      <c r="C551" s="189"/>
      <c r="E551" s="192" t="s">
        <v>711</v>
      </c>
      <c r="F551" s="191" t="s">
        <v>710</v>
      </c>
    </row>
    <row r="552" spans="3:6" ht="11.25">
      <c r="C552" s="189"/>
      <c r="E552" s="192" t="s">
        <v>709</v>
      </c>
      <c r="F552" s="191" t="s">
        <v>708</v>
      </c>
    </row>
    <row r="553" spans="3:6" ht="11.25">
      <c r="C553" s="189"/>
      <c r="E553" s="192" t="s">
        <v>707</v>
      </c>
      <c r="F553" s="191" t="s">
        <v>706</v>
      </c>
    </row>
    <row r="554" spans="3:6" ht="11.25">
      <c r="C554" s="189"/>
      <c r="E554" s="192" t="s">
        <v>705</v>
      </c>
      <c r="F554" s="191" t="s">
        <v>704</v>
      </c>
    </row>
    <row r="555" spans="3:6" ht="11.25">
      <c r="C555" s="189"/>
      <c r="E555" s="192" t="s">
        <v>703</v>
      </c>
      <c r="F555" s="191" t="s">
        <v>702</v>
      </c>
    </row>
    <row r="556" spans="3:6" ht="11.25">
      <c r="C556" s="189"/>
      <c r="E556" s="192" t="s">
        <v>701</v>
      </c>
      <c r="F556" s="191" t="s">
        <v>700</v>
      </c>
    </row>
    <row r="557" spans="3:6" ht="11.25">
      <c r="C557" s="189"/>
      <c r="E557" s="192" t="s">
        <v>699</v>
      </c>
      <c r="F557" s="191" t="s">
        <v>698</v>
      </c>
    </row>
    <row r="558" spans="3:6" ht="11.25">
      <c r="C558" s="189"/>
      <c r="E558" s="192" t="s">
        <v>697</v>
      </c>
      <c r="F558" s="191" t="s">
        <v>696</v>
      </c>
    </row>
    <row r="559" spans="3:6" ht="11.25">
      <c r="C559" s="189"/>
      <c r="E559" s="192" t="s">
        <v>695</v>
      </c>
      <c r="F559" s="191" t="s">
        <v>694</v>
      </c>
    </row>
    <row r="560" spans="3:6" ht="11.25">
      <c r="C560" s="189"/>
      <c r="E560" s="192" t="s">
        <v>693</v>
      </c>
      <c r="F560" s="191" t="s">
        <v>692</v>
      </c>
    </row>
    <row r="561" spans="3:6" ht="11.25">
      <c r="C561" s="189"/>
      <c r="E561" s="192" t="s">
        <v>691</v>
      </c>
      <c r="F561" s="191" t="s">
        <v>690</v>
      </c>
    </row>
    <row r="562" spans="3:6" ht="11.25">
      <c r="C562" s="189"/>
      <c r="E562" s="192" t="s">
        <v>689</v>
      </c>
      <c r="F562" s="191" t="s">
        <v>688</v>
      </c>
    </row>
    <row r="563" spans="3:6" ht="22.5">
      <c r="C563" s="189"/>
      <c r="E563" s="192" t="s">
        <v>687</v>
      </c>
      <c r="F563" s="191" t="s">
        <v>686</v>
      </c>
    </row>
    <row r="564" spans="3:6" ht="11.25">
      <c r="C564" s="189"/>
      <c r="E564" s="192" t="s">
        <v>685</v>
      </c>
      <c r="F564" s="191" t="s">
        <v>684</v>
      </c>
    </row>
    <row r="565" spans="3:6" ht="11.25">
      <c r="C565" s="189"/>
      <c r="E565" s="192" t="s">
        <v>683</v>
      </c>
      <c r="F565" s="191" t="s">
        <v>682</v>
      </c>
    </row>
    <row r="566" spans="3:6" ht="22.5">
      <c r="C566" s="189"/>
      <c r="E566" s="192" t="s">
        <v>681</v>
      </c>
      <c r="F566" s="191" t="s">
        <v>680</v>
      </c>
    </row>
    <row r="567" spans="3:6" ht="11.25">
      <c r="C567" s="189"/>
      <c r="E567" s="192" t="s">
        <v>679</v>
      </c>
      <c r="F567" s="191" t="s">
        <v>678</v>
      </c>
    </row>
    <row r="568" spans="3:6" ht="11.25">
      <c r="C568" s="189"/>
      <c r="E568" s="192" t="s">
        <v>677</v>
      </c>
      <c r="F568" s="191" t="s">
        <v>676</v>
      </c>
    </row>
    <row r="569" spans="3:6" ht="11.25">
      <c r="C569" s="189"/>
      <c r="E569" s="192" t="s">
        <v>675</v>
      </c>
      <c r="F569" s="191" t="s">
        <v>674</v>
      </c>
    </row>
    <row r="570" spans="3:6" ht="11.25">
      <c r="C570" s="189"/>
      <c r="E570" s="192" t="s">
        <v>673</v>
      </c>
      <c r="F570" s="191" t="s">
        <v>672</v>
      </c>
    </row>
    <row r="571" spans="3:6" ht="11.25">
      <c r="C571" s="189"/>
      <c r="E571" s="192" t="s">
        <v>671</v>
      </c>
      <c r="F571" s="191" t="s">
        <v>670</v>
      </c>
    </row>
    <row r="572" spans="3:6" ht="11.25">
      <c r="C572" s="189"/>
      <c r="E572" s="192" t="s">
        <v>669</v>
      </c>
      <c r="F572" s="191" t="s">
        <v>668</v>
      </c>
    </row>
    <row r="573" spans="3:6" ht="11.25">
      <c r="C573" s="189"/>
      <c r="E573" s="192" t="s">
        <v>667</v>
      </c>
      <c r="F573" s="191" t="s">
        <v>666</v>
      </c>
    </row>
    <row r="574" spans="3:6" ht="11.25">
      <c r="C574" s="189"/>
      <c r="E574" s="192" t="s">
        <v>665</v>
      </c>
      <c r="F574" s="191" t="s">
        <v>664</v>
      </c>
    </row>
    <row r="575" spans="3:6" ht="11.25">
      <c r="C575" s="189"/>
      <c r="E575" s="192" t="s">
        <v>663</v>
      </c>
      <c r="F575" s="191" t="s">
        <v>662</v>
      </c>
    </row>
    <row r="576" spans="3:6" ht="11.25">
      <c r="C576" s="189"/>
      <c r="E576" s="192" t="s">
        <v>661</v>
      </c>
      <c r="F576" s="191" t="s">
        <v>660</v>
      </c>
    </row>
    <row r="577" spans="3:6" ht="11.25">
      <c r="C577" s="189"/>
      <c r="E577" s="192" t="s">
        <v>659</v>
      </c>
      <c r="F577" s="191" t="s">
        <v>658</v>
      </c>
    </row>
    <row r="578" spans="3:6" ht="11.25">
      <c r="C578" s="189"/>
      <c r="E578" s="192" t="s">
        <v>657</v>
      </c>
      <c r="F578" s="191" t="s">
        <v>656</v>
      </c>
    </row>
    <row r="579" spans="3:6" ht="11.25">
      <c r="C579" s="189"/>
      <c r="E579" s="192" t="s">
        <v>655</v>
      </c>
      <c r="F579" s="191" t="s">
        <v>654</v>
      </c>
    </row>
    <row r="580" spans="3:6" ht="11.25">
      <c r="C580" s="189"/>
      <c r="E580" s="192" t="s">
        <v>653</v>
      </c>
      <c r="F580" s="191" t="s">
        <v>652</v>
      </c>
    </row>
    <row r="581" spans="3:6" ht="11.25">
      <c r="C581" s="189"/>
      <c r="E581" s="192" t="s">
        <v>651</v>
      </c>
      <c r="F581" s="191" t="s">
        <v>650</v>
      </c>
    </row>
    <row r="582" spans="3:6" ht="11.25">
      <c r="C582" s="189"/>
      <c r="E582" s="192" t="s">
        <v>649</v>
      </c>
      <c r="F582" s="191" t="s">
        <v>648</v>
      </c>
    </row>
    <row r="583" spans="3:6" ht="11.25">
      <c r="C583" s="189"/>
      <c r="E583" s="192" t="s">
        <v>647</v>
      </c>
      <c r="F583" s="191" t="s">
        <v>646</v>
      </c>
    </row>
    <row r="584" spans="3:6" ht="11.25">
      <c r="C584" s="189"/>
      <c r="E584" s="192" t="s">
        <v>645</v>
      </c>
      <c r="F584" s="191" t="s">
        <v>644</v>
      </c>
    </row>
    <row r="585" spans="3:6" ht="11.25">
      <c r="C585" s="189"/>
      <c r="E585" s="192" t="s">
        <v>643</v>
      </c>
      <c r="F585" s="191" t="s">
        <v>642</v>
      </c>
    </row>
    <row r="586" spans="3:6" ht="11.25">
      <c r="C586" s="189"/>
      <c r="E586" s="192" t="s">
        <v>641</v>
      </c>
      <c r="F586" s="191" t="s">
        <v>640</v>
      </c>
    </row>
    <row r="587" spans="3:6" ht="11.25">
      <c r="C587" s="189"/>
      <c r="E587" s="192" t="s">
        <v>639</v>
      </c>
      <c r="F587" s="191" t="s">
        <v>638</v>
      </c>
    </row>
    <row r="588" spans="3:6" ht="11.25">
      <c r="C588" s="189"/>
      <c r="E588" s="192" t="s">
        <v>637</v>
      </c>
      <c r="F588" s="191" t="s">
        <v>636</v>
      </c>
    </row>
    <row r="589" spans="3:6" ht="11.25">
      <c r="C589" s="189"/>
      <c r="E589" s="192" t="s">
        <v>635</v>
      </c>
      <c r="F589" s="191" t="s">
        <v>634</v>
      </c>
    </row>
    <row r="590" spans="3:6" ht="11.25">
      <c r="C590" s="189"/>
      <c r="E590" s="192" t="s">
        <v>633</v>
      </c>
      <c r="F590" s="191" t="s">
        <v>632</v>
      </c>
    </row>
    <row r="591" spans="3:6" ht="11.25">
      <c r="C591" s="189"/>
      <c r="E591" s="192" t="s">
        <v>631</v>
      </c>
      <c r="F591" s="191" t="s">
        <v>630</v>
      </c>
    </row>
    <row r="592" spans="3:6" ht="11.25">
      <c r="C592" s="189"/>
      <c r="E592" s="192" t="s">
        <v>629</v>
      </c>
      <c r="F592" s="191" t="s">
        <v>628</v>
      </c>
    </row>
    <row r="593" spans="3:6" ht="11.25">
      <c r="C593" s="189"/>
      <c r="E593" s="192" t="s">
        <v>627</v>
      </c>
      <c r="F593" s="191" t="s">
        <v>626</v>
      </c>
    </row>
    <row r="594" spans="3:6" ht="11.25">
      <c r="C594" s="189"/>
      <c r="E594" s="192" t="s">
        <v>625</v>
      </c>
      <c r="F594" s="191" t="s">
        <v>624</v>
      </c>
    </row>
    <row r="595" spans="3:6" ht="11.25">
      <c r="C595" s="189"/>
      <c r="E595" s="192" t="s">
        <v>623</v>
      </c>
      <c r="F595" s="191" t="s">
        <v>622</v>
      </c>
    </row>
    <row r="596" spans="3:6" ht="11.25">
      <c r="C596" s="189"/>
      <c r="E596" s="192" t="s">
        <v>621</v>
      </c>
      <c r="F596" s="191" t="s">
        <v>620</v>
      </c>
    </row>
    <row r="597" spans="3:6" ht="11.25">
      <c r="C597" s="189"/>
      <c r="E597" s="192" t="s">
        <v>619</v>
      </c>
      <c r="F597" s="191" t="s">
        <v>618</v>
      </c>
    </row>
    <row r="598" spans="3:6" ht="11.25">
      <c r="C598" s="189"/>
      <c r="E598" s="192" t="s">
        <v>617</v>
      </c>
      <c r="F598" s="191" t="s">
        <v>616</v>
      </c>
    </row>
    <row r="599" spans="3:6" ht="11.25">
      <c r="C599" s="189"/>
      <c r="E599" s="192" t="s">
        <v>615</v>
      </c>
      <c r="F599" s="191" t="s">
        <v>614</v>
      </c>
    </row>
    <row r="600" spans="3:6" ht="11.25">
      <c r="C600" s="189"/>
      <c r="E600" s="192" t="s">
        <v>613</v>
      </c>
      <c r="F600" s="191" t="s">
        <v>612</v>
      </c>
    </row>
    <row r="601" spans="3:6" ht="11.25">
      <c r="C601" s="189"/>
      <c r="E601" s="192" t="s">
        <v>611</v>
      </c>
      <c r="F601" s="191" t="s">
        <v>610</v>
      </c>
    </row>
    <row r="602" spans="3:6" ht="11.25">
      <c r="C602" s="189"/>
      <c r="E602" s="192" t="s">
        <v>609</v>
      </c>
      <c r="F602" s="191" t="s">
        <v>608</v>
      </c>
    </row>
    <row r="603" spans="3:6" ht="11.25">
      <c r="C603" s="189"/>
      <c r="E603" s="192" t="s">
        <v>607</v>
      </c>
      <c r="F603" s="191" t="s">
        <v>606</v>
      </c>
    </row>
    <row r="604" spans="3:6" ht="11.25">
      <c r="C604" s="189"/>
      <c r="E604" s="192" t="s">
        <v>605</v>
      </c>
      <c r="F604" s="191" t="s">
        <v>604</v>
      </c>
    </row>
    <row r="605" spans="3:6" ht="11.25">
      <c r="C605" s="189"/>
      <c r="E605" s="192" t="s">
        <v>603</v>
      </c>
      <c r="F605" s="191" t="s">
        <v>602</v>
      </c>
    </row>
    <row r="606" spans="3:6" ht="11.25">
      <c r="C606" s="189"/>
      <c r="E606" s="192" t="s">
        <v>601</v>
      </c>
      <c r="F606" s="191" t="s">
        <v>600</v>
      </c>
    </row>
    <row r="607" spans="3:6" ht="11.25">
      <c r="C607" s="189"/>
      <c r="E607" s="192" t="s">
        <v>599</v>
      </c>
      <c r="F607" s="191" t="s">
        <v>598</v>
      </c>
    </row>
    <row r="608" spans="3:6" ht="11.25">
      <c r="C608" s="189"/>
      <c r="E608" s="192" t="s">
        <v>597</v>
      </c>
      <c r="F608" s="191" t="s">
        <v>596</v>
      </c>
    </row>
    <row r="609" spans="3:6" ht="11.25">
      <c r="C609" s="189"/>
      <c r="E609" s="192" t="s">
        <v>595</v>
      </c>
      <c r="F609" s="191" t="s">
        <v>594</v>
      </c>
    </row>
    <row r="610" spans="3:6" ht="11.25">
      <c r="C610" s="189"/>
      <c r="E610" s="192" t="s">
        <v>593</v>
      </c>
      <c r="F610" s="191" t="s">
        <v>592</v>
      </c>
    </row>
    <row r="611" spans="3:6" ht="11.25">
      <c r="C611" s="189"/>
      <c r="E611" s="192" t="s">
        <v>591</v>
      </c>
      <c r="F611" s="191" t="s">
        <v>590</v>
      </c>
    </row>
    <row r="612" spans="3:6" ht="11.25">
      <c r="C612" s="189"/>
      <c r="E612" s="192" t="s">
        <v>589</v>
      </c>
      <c r="F612" s="191" t="s">
        <v>588</v>
      </c>
    </row>
    <row r="613" spans="3:6" ht="11.25">
      <c r="C613" s="189"/>
      <c r="E613" s="192" t="s">
        <v>587</v>
      </c>
      <c r="F613" s="191" t="s">
        <v>586</v>
      </c>
    </row>
    <row r="614" spans="3:6" ht="22.5">
      <c r="C614" s="189"/>
      <c r="E614" s="192" t="s">
        <v>585</v>
      </c>
      <c r="F614" s="191" t="s">
        <v>584</v>
      </c>
    </row>
    <row r="615" spans="3:6" ht="11.25">
      <c r="C615" s="189"/>
      <c r="E615" s="192" t="s">
        <v>583</v>
      </c>
      <c r="F615" s="191" t="s">
        <v>582</v>
      </c>
    </row>
    <row r="616" spans="3:6" ht="11.25">
      <c r="C616" s="189"/>
      <c r="E616" s="192" t="s">
        <v>581</v>
      </c>
      <c r="F616" s="191" t="s">
        <v>580</v>
      </c>
    </row>
    <row r="617" spans="3:6" ht="22.5">
      <c r="C617" s="189"/>
      <c r="E617" s="192" t="s">
        <v>579</v>
      </c>
      <c r="F617" s="191" t="s">
        <v>578</v>
      </c>
    </row>
    <row r="618" spans="3:6" ht="22.5">
      <c r="C618" s="189"/>
      <c r="E618" s="192" t="s">
        <v>577</v>
      </c>
      <c r="F618" s="191" t="s">
        <v>576</v>
      </c>
    </row>
    <row r="619" spans="3:6" ht="22.5">
      <c r="C619" s="189"/>
      <c r="E619" s="192" t="s">
        <v>575</v>
      </c>
      <c r="F619" s="191" t="s">
        <v>574</v>
      </c>
    </row>
    <row r="620" spans="3:6" ht="22.5">
      <c r="C620" s="189"/>
      <c r="E620" s="192" t="s">
        <v>573</v>
      </c>
      <c r="F620" s="191" t="s">
        <v>572</v>
      </c>
    </row>
    <row r="621" spans="3:6" ht="11.25">
      <c r="C621" s="189"/>
      <c r="E621" s="192" t="s">
        <v>571</v>
      </c>
      <c r="F621" s="191" t="s">
        <v>570</v>
      </c>
    </row>
    <row r="622" spans="3:6" ht="11.25">
      <c r="C622" s="189"/>
      <c r="E622" s="192" t="s">
        <v>569</v>
      </c>
      <c r="F622" s="191" t="s">
        <v>568</v>
      </c>
    </row>
    <row r="623" spans="3:6" ht="11.25">
      <c r="C623" s="189"/>
      <c r="E623" s="192" t="s">
        <v>567</v>
      </c>
      <c r="F623" s="191" t="s">
        <v>566</v>
      </c>
    </row>
    <row r="624" spans="3:6" ht="11.25">
      <c r="C624" s="189"/>
      <c r="E624" s="192" t="s">
        <v>565</v>
      </c>
      <c r="F624" s="191" t="s">
        <v>564</v>
      </c>
    </row>
    <row r="625" spans="3:6" ht="22.5">
      <c r="C625" s="189"/>
      <c r="E625" s="192" t="s">
        <v>563</v>
      </c>
      <c r="F625" s="191" t="s">
        <v>562</v>
      </c>
    </row>
    <row r="626" spans="3:6" ht="11.25">
      <c r="C626" s="189"/>
      <c r="E626" s="192"/>
      <c r="F626" s="191"/>
    </row>
    <row r="627" spans="3:6" ht="11.25">
      <c r="C627" s="189"/>
      <c r="E627" s="192" t="s">
        <v>561</v>
      </c>
      <c r="F627" s="191" t="s">
        <v>560</v>
      </c>
    </row>
    <row r="628" spans="3:6" ht="11.25">
      <c r="C628" s="189"/>
      <c r="E628" s="192" t="s">
        <v>559</v>
      </c>
      <c r="F628" s="191" t="s">
        <v>558</v>
      </c>
    </row>
    <row r="629" spans="3:6" ht="11.25">
      <c r="C629" s="189"/>
      <c r="E629" s="192" t="s">
        <v>557</v>
      </c>
      <c r="F629" s="191" t="s">
        <v>556</v>
      </c>
    </row>
    <row r="630" spans="3:6" ht="11.25">
      <c r="C630" s="189"/>
      <c r="E630" s="192"/>
      <c r="F630" s="191"/>
    </row>
    <row r="631" spans="3:6" ht="22.5">
      <c r="C631" s="189"/>
      <c r="E631" s="192" t="s">
        <v>555</v>
      </c>
      <c r="F631" s="191" t="s">
        <v>554</v>
      </c>
    </row>
    <row r="632" spans="3:6" ht="11.25">
      <c r="C632" s="189"/>
      <c r="E632" s="192" t="s">
        <v>553</v>
      </c>
      <c r="F632" s="191" t="s">
        <v>552</v>
      </c>
    </row>
    <row r="633" spans="3:6" ht="11.25">
      <c r="C633" s="189"/>
      <c r="E633" s="192" t="s">
        <v>551</v>
      </c>
      <c r="F633" s="191" t="s">
        <v>550</v>
      </c>
    </row>
    <row r="634" spans="3:6" ht="11.25">
      <c r="C634" s="189"/>
      <c r="E634" s="192" t="s">
        <v>549</v>
      </c>
      <c r="F634" s="191" t="s">
        <v>548</v>
      </c>
    </row>
    <row r="635" spans="3:6" ht="11.25">
      <c r="C635" s="189"/>
      <c r="E635" s="192" t="s">
        <v>547</v>
      </c>
      <c r="F635" s="191" t="s">
        <v>546</v>
      </c>
    </row>
    <row r="636" spans="3:6" ht="11.25">
      <c r="C636" s="189"/>
      <c r="E636" s="192" t="s">
        <v>545</v>
      </c>
      <c r="F636" s="191" t="s">
        <v>544</v>
      </c>
    </row>
    <row r="637" spans="3:6" ht="11.25">
      <c r="C637" s="189"/>
      <c r="E637" s="192" t="s">
        <v>543</v>
      </c>
      <c r="F637" s="191" t="s">
        <v>542</v>
      </c>
    </row>
    <row r="638" spans="3:6" ht="11.25">
      <c r="C638" s="189"/>
      <c r="E638" s="192" t="s">
        <v>541</v>
      </c>
      <c r="F638" s="191" t="s">
        <v>540</v>
      </c>
    </row>
    <row r="639" spans="3:6" ht="11.25">
      <c r="C639" s="189"/>
      <c r="E639" s="192" t="s">
        <v>539</v>
      </c>
      <c r="F639" s="191" t="s">
        <v>538</v>
      </c>
    </row>
    <row r="640" spans="3:6" ht="11.25">
      <c r="C640" s="189"/>
      <c r="E640" s="192" t="s">
        <v>537</v>
      </c>
      <c r="F640" s="191" t="s">
        <v>536</v>
      </c>
    </row>
    <row r="641" spans="3:6" ht="11.25">
      <c r="C641" s="189"/>
      <c r="E641" s="192" t="s">
        <v>535</v>
      </c>
      <c r="F641" s="191" t="s">
        <v>534</v>
      </c>
    </row>
    <row r="642" spans="3:6" ht="22.5">
      <c r="C642" s="189"/>
      <c r="E642" s="192" t="s">
        <v>533</v>
      </c>
      <c r="F642" s="191" t="s">
        <v>532</v>
      </c>
    </row>
    <row r="643" spans="3:6" ht="22.5">
      <c r="C643" s="189"/>
      <c r="E643" s="192" t="s">
        <v>531</v>
      </c>
      <c r="F643" s="191" t="s">
        <v>530</v>
      </c>
    </row>
    <row r="644" spans="3:6" ht="11.25">
      <c r="C644" s="189"/>
      <c r="E644" s="192" t="s">
        <v>529</v>
      </c>
      <c r="F644" s="191" t="s">
        <v>528</v>
      </c>
    </row>
    <row r="645" spans="3:6" ht="11.25">
      <c r="C645" s="189"/>
      <c r="E645" s="192" t="s">
        <v>527</v>
      </c>
      <c r="F645" s="191" t="s">
        <v>526</v>
      </c>
    </row>
    <row r="646" spans="3:6" ht="22.5">
      <c r="C646" s="189"/>
      <c r="E646" s="192" t="s">
        <v>525</v>
      </c>
      <c r="F646" s="191" t="s">
        <v>524</v>
      </c>
    </row>
    <row r="647" spans="3:6" ht="11.25">
      <c r="C647" s="189"/>
      <c r="E647" s="192" t="s">
        <v>523</v>
      </c>
      <c r="F647" s="191" t="s">
        <v>522</v>
      </c>
    </row>
    <row r="648" spans="3:6" ht="11.25">
      <c r="C648" s="189"/>
      <c r="E648" s="192" t="s">
        <v>521</v>
      </c>
      <c r="F648" s="191" t="s">
        <v>520</v>
      </c>
    </row>
    <row r="649" spans="3:6" ht="11.25">
      <c r="C649" s="189"/>
      <c r="E649" s="192" t="s">
        <v>519</v>
      </c>
      <c r="F649" s="191" t="s">
        <v>518</v>
      </c>
    </row>
    <row r="650" spans="3:6" ht="11.25">
      <c r="C650" s="189"/>
      <c r="E650" s="192" t="s">
        <v>517</v>
      </c>
      <c r="F650" s="191" t="s">
        <v>516</v>
      </c>
    </row>
    <row r="651" spans="3:6" ht="22.5">
      <c r="C651" s="189"/>
      <c r="E651" s="192" t="s">
        <v>515</v>
      </c>
      <c r="F651" s="191" t="s">
        <v>514</v>
      </c>
    </row>
    <row r="652" spans="3:6" ht="22.5">
      <c r="C652" s="189"/>
      <c r="E652" s="192" t="s">
        <v>513</v>
      </c>
      <c r="F652" s="191" t="s">
        <v>512</v>
      </c>
    </row>
    <row r="653" spans="3:6" ht="11.25">
      <c r="C653" s="189"/>
      <c r="E653" s="192" t="s">
        <v>511</v>
      </c>
      <c r="F653" s="191" t="s">
        <v>510</v>
      </c>
    </row>
    <row r="654" spans="3:6" ht="22.5">
      <c r="C654" s="189"/>
      <c r="E654" s="192" t="s">
        <v>509</v>
      </c>
      <c r="F654" s="191" t="s">
        <v>508</v>
      </c>
    </row>
    <row r="655" spans="3:6" ht="11.25">
      <c r="C655" s="189"/>
      <c r="E655" s="192" t="s">
        <v>507</v>
      </c>
      <c r="F655" s="191" t="s">
        <v>506</v>
      </c>
    </row>
    <row r="656" spans="3:6" ht="11.25">
      <c r="C656" s="189"/>
      <c r="E656" s="192" t="s">
        <v>505</v>
      </c>
      <c r="F656" s="191" t="s">
        <v>504</v>
      </c>
    </row>
    <row r="657" spans="3:6" ht="11.25">
      <c r="C657" s="189"/>
      <c r="E657" s="192" t="s">
        <v>503</v>
      </c>
      <c r="F657" s="191" t="s">
        <v>502</v>
      </c>
    </row>
    <row r="658" spans="3:6" ht="11.25">
      <c r="C658" s="189"/>
      <c r="E658" s="192" t="s">
        <v>501</v>
      </c>
      <c r="F658" s="191" t="s">
        <v>500</v>
      </c>
    </row>
    <row r="659" spans="3:6" ht="22.5">
      <c r="C659" s="189"/>
      <c r="E659" s="192" t="s">
        <v>499</v>
      </c>
      <c r="F659" s="191" t="s">
        <v>498</v>
      </c>
    </row>
    <row r="660" spans="3:6" ht="11.25">
      <c r="C660" s="189"/>
      <c r="E660" s="192" t="s">
        <v>497</v>
      </c>
      <c r="F660" s="191" t="s">
        <v>496</v>
      </c>
    </row>
    <row r="661" spans="3:6" ht="11.25">
      <c r="C661" s="189"/>
      <c r="E661" s="192" t="s">
        <v>495</v>
      </c>
      <c r="F661" s="191" t="s">
        <v>494</v>
      </c>
    </row>
    <row r="662" spans="3:6" ht="11.25">
      <c r="C662" s="189"/>
      <c r="E662" s="192" t="s">
        <v>493</v>
      </c>
      <c r="F662" s="191" t="s">
        <v>492</v>
      </c>
    </row>
    <row r="663" spans="3:6" ht="11.25">
      <c r="C663" s="189"/>
      <c r="E663" s="192" t="s">
        <v>491</v>
      </c>
      <c r="F663" s="191" t="s">
        <v>490</v>
      </c>
    </row>
    <row r="664" spans="3:6" ht="11.25">
      <c r="C664" s="189"/>
      <c r="E664" s="192" t="s">
        <v>489</v>
      </c>
      <c r="F664" s="191" t="s">
        <v>488</v>
      </c>
    </row>
    <row r="665" spans="3:6" ht="11.25">
      <c r="C665" s="189"/>
      <c r="E665" s="192" t="s">
        <v>487</v>
      </c>
      <c r="F665" s="191" t="s">
        <v>486</v>
      </c>
    </row>
    <row r="666" spans="3:6" ht="22.5">
      <c r="C666" s="189"/>
      <c r="E666" s="192" t="s">
        <v>485</v>
      </c>
      <c r="F666" s="191" t="s">
        <v>484</v>
      </c>
    </row>
    <row r="667" spans="3:6" ht="11.25">
      <c r="C667" s="189"/>
      <c r="E667" s="192" t="s">
        <v>483</v>
      </c>
      <c r="F667" s="191" t="s">
        <v>482</v>
      </c>
    </row>
    <row r="668" spans="3:6" ht="11.25">
      <c r="C668" s="189"/>
      <c r="E668" s="192" t="s">
        <v>481</v>
      </c>
      <c r="F668" s="191" t="s">
        <v>480</v>
      </c>
    </row>
    <row r="669" spans="3:6" ht="11.25">
      <c r="C669" s="189"/>
      <c r="E669" s="192" t="s">
        <v>479</v>
      </c>
      <c r="F669" s="191" t="s">
        <v>478</v>
      </c>
    </row>
    <row r="670" spans="3:6" ht="11.25">
      <c r="C670" s="189"/>
      <c r="E670" s="192" t="s">
        <v>477</v>
      </c>
      <c r="F670" s="191" t="s">
        <v>476</v>
      </c>
    </row>
    <row r="671" spans="3:6" ht="22.5">
      <c r="C671" s="189"/>
      <c r="E671" s="192" t="s">
        <v>475</v>
      </c>
      <c r="F671" s="191" t="s">
        <v>474</v>
      </c>
    </row>
    <row r="672" spans="3:6" ht="11.25">
      <c r="C672" s="189"/>
      <c r="E672" s="192" t="s">
        <v>473</v>
      </c>
      <c r="F672" s="191" t="s">
        <v>472</v>
      </c>
    </row>
    <row r="673" spans="3:6" ht="11.25">
      <c r="C673" s="189"/>
      <c r="E673" s="192" t="s">
        <v>471</v>
      </c>
      <c r="F673" s="191" t="s">
        <v>470</v>
      </c>
    </row>
    <row r="674" spans="3:6" ht="11.25">
      <c r="C674" s="189"/>
      <c r="E674" s="192" t="s">
        <v>469</v>
      </c>
      <c r="F674" s="191" t="s">
        <v>468</v>
      </c>
    </row>
    <row r="675" spans="3:6" ht="11.25">
      <c r="C675" s="189"/>
      <c r="E675" s="192" t="s">
        <v>467</v>
      </c>
      <c r="F675" s="191" t="s">
        <v>466</v>
      </c>
    </row>
    <row r="676" spans="3:6" ht="11.25">
      <c r="C676" s="189"/>
      <c r="E676" s="192" t="s">
        <v>465</v>
      </c>
      <c r="F676" s="191" t="s">
        <v>464</v>
      </c>
    </row>
    <row r="677" spans="3:6" ht="11.25">
      <c r="C677" s="189"/>
      <c r="E677" s="192" t="s">
        <v>463</v>
      </c>
      <c r="F677" s="191" t="s">
        <v>462</v>
      </c>
    </row>
    <row r="678" spans="3:6" ht="11.25">
      <c r="C678" s="189"/>
      <c r="E678" s="192" t="s">
        <v>461</v>
      </c>
      <c r="F678" s="191" t="s">
        <v>460</v>
      </c>
    </row>
    <row r="679" spans="3:6" ht="11.25">
      <c r="C679" s="189"/>
      <c r="E679" s="192" t="s">
        <v>459</v>
      </c>
      <c r="F679" s="191" t="s">
        <v>458</v>
      </c>
    </row>
    <row r="680" spans="3:6" ht="11.25">
      <c r="C680" s="189"/>
      <c r="E680" s="192" t="s">
        <v>457</v>
      </c>
      <c r="F680" s="191" t="s">
        <v>456</v>
      </c>
    </row>
    <row r="681" spans="3:6" ht="11.25">
      <c r="C681" s="189"/>
      <c r="E681" s="192" t="s">
        <v>455</v>
      </c>
      <c r="F681" s="191" t="s">
        <v>454</v>
      </c>
    </row>
    <row r="682" spans="3:6" ht="11.25">
      <c r="C682" s="189"/>
      <c r="E682" s="192" t="s">
        <v>453</v>
      </c>
      <c r="F682" s="191" t="s">
        <v>452</v>
      </c>
    </row>
    <row r="683" spans="3:6" ht="11.25">
      <c r="C683" s="189"/>
      <c r="E683" s="192" t="s">
        <v>451</v>
      </c>
      <c r="F683" s="191" t="s">
        <v>450</v>
      </c>
    </row>
    <row r="684" spans="3:6" ht="11.25">
      <c r="C684" s="189"/>
      <c r="E684" s="192" t="s">
        <v>449</v>
      </c>
      <c r="F684" s="191" t="s">
        <v>448</v>
      </c>
    </row>
    <row r="685" spans="3:6" ht="11.25">
      <c r="C685" s="189"/>
      <c r="E685" s="192" t="s">
        <v>447</v>
      </c>
      <c r="F685" s="191" t="s">
        <v>446</v>
      </c>
    </row>
    <row r="686" spans="3:6" ht="11.25">
      <c r="C686" s="189"/>
      <c r="E686" s="192" t="s">
        <v>445</v>
      </c>
      <c r="F686" s="191" t="s">
        <v>444</v>
      </c>
    </row>
    <row r="687" spans="3:6" ht="11.25">
      <c r="C687" s="189"/>
      <c r="E687" s="192" t="s">
        <v>443</v>
      </c>
      <c r="F687" s="191" t="s">
        <v>442</v>
      </c>
    </row>
    <row r="688" spans="3:6" ht="11.25">
      <c r="C688" s="189"/>
      <c r="E688" s="192" t="s">
        <v>441</v>
      </c>
      <c r="F688" s="191" t="s">
        <v>440</v>
      </c>
    </row>
    <row r="689" spans="3:6" ht="11.25">
      <c r="C689" s="189"/>
      <c r="E689" s="192" t="s">
        <v>439</v>
      </c>
      <c r="F689" s="191" t="s">
        <v>438</v>
      </c>
    </row>
    <row r="690" spans="3:6" ht="11.25">
      <c r="C690" s="189"/>
      <c r="E690" s="192" t="s">
        <v>437</v>
      </c>
      <c r="F690" s="191" t="s">
        <v>436</v>
      </c>
    </row>
    <row r="691" spans="3:6" ht="22.5">
      <c r="C691" s="189"/>
      <c r="E691" s="192" t="s">
        <v>435</v>
      </c>
      <c r="F691" s="191" t="s">
        <v>434</v>
      </c>
    </row>
    <row r="692" spans="3:6" ht="11.25">
      <c r="C692" s="189"/>
      <c r="E692" s="192" t="s">
        <v>433</v>
      </c>
      <c r="F692" s="191" t="s">
        <v>432</v>
      </c>
    </row>
    <row r="693" spans="3:6" ht="22.5">
      <c r="C693" s="189"/>
      <c r="E693" s="192" t="s">
        <v>431</v>
      </c>
      <c r="F693" s="191" t="s">
        <v>430</v>
      </c>
    </row>
    <row r="694" spans="3:6" ht="11.25">
      <c r="C694" s="189"/>
      <c r="E694" s="192" t="s">
        <v>429</v>
      </c>
      <c r="F694" s="191" t="s">
        <v>428</v>
      </c>
    </row>
    <row r="695" spans="3:6" ht="11.25">
      <c r="C695" s="189"/>
      <c r="E695" s="192" t="s">
        <v>427</v>
      </c>
      <c r="F695" s="191" t="s">
        <v>426</v>
      </c>
    </row>
    <row r="696" spans="3:6" ht="11.25">
      <c r="C696" s="189"/>
      <c r="E696" s="192" t="s">
        <v>425</v>
      </c>
      <c r="F696" s="191" t="s">
        <v>424</v>
      </c>
    </row>
    <row r="697" spans="3:6" ht="11.25">
      <c r="C697" s="189"/>
      <c r="E697" s="192" t="s">
        <v>423</v>
      </c>
      <c r="F697" s="191" t="s">
        <v>422</v>
      </c>
    </row>
    <row r="698" spans="3:6" ht="11.25">
      <c r="C698" s="189"/>
      <c r="E698" s="192" t="s">
        <v>421</v>
      </c>
      <c r="F698" s="191" t="s">
        <v>420</v>
      </c>
    </row>
    <row r="699" spans="3:6" ht="11.25">
      <c r="C699" s="189"/>
      <c r="E699" s="192" t="s">
        <v>419</v>
      </c>
      <c r="F699" s="191" t="s">
        <v>418</v>
      </c>
    </row>
    <row r="700" spans="3:6" ht="11.25">
      <c r="C700" s="189"/>
      <c r="E700" s="192" t="s">
        <v>417</v>
      </c>
      <c r="F700" s="191" t="s">
        <v>416</v>
      </c>
    </row>
    <row r="701" spans="3:6" ht="11.25">
      <c r="C701" s="189"/>
      <c r="E701" s="192" t="s">
        <v>415</v>
      </c>
      <c r="F701" s="191" t="s">
        <v>414</v>
      </c>
    </row>
    <row r="702" spans="3:6" ht="11.25">
      <c r="C702" s="189"/>
      <c r="E702" s="192" t="s">
        <v>413</v>
      </c>
      <c r="F702" s="191" t="s">
        <v>412</v>
      </c>
    </row>
    <row r="703" spans="3:6" ht="22.5">
      <c r="C703" s="189"/>
      <c r="E703" s="192" t="s">
        <v>411</v>
      </c>
      <c r="F703" s="191" t="s">
        <v>410</v>
      </c>
    </row>
    <row r="704" spans="3:6" ht="11.25">
      <c r="C704" s="189"/>
      <c r="E704" s="192" t="s">
        <v>409</v>
      </c>
      <c r="F704" s="191" t="s">
        <v>408</v>
      </c>
    </row>
    <row r="705" spans="3:6" ht="11.25">
      <c r="C705" s="189"/>
      <c r="E705" s="192" t="s">
        <v>407</v>
      </c>
      <c r="F705" s="191" t="s">
        <v>406</v>
      </c>
    </row>
    <row r="706" spans="3:6" ht="11.25">
      <c r="C706" s="189"/>
      <c r="E706" s="192" t="s">
        <v>405</v>
      </c>
      <c r="F706" s="191" t="s">
        <v>404</v>
      </c>
    </row>
    <row r="707" spans="3:6" ht="11.25">
      <c r="C707" s="189"/>
      <c r="E707" s="192" t="s">
        <v>403</v>
      </c>
      <c r="F707" s="191" t="s">
        <v>402</v>
      </c>
    </row>
    <row r="708" spans="3:6" ht="22.5">
      <c r="C708" s="189"/>
      <c r="E708" s="192" t="s">
        <v>401</v>
      </c>
      <c r="F708" s="191" t="s">
        <v>400</v>
      </c>
    </row>
    <row r="709" spans="3:6" ht="11.25">
      <c r="C709" s="189"/>
      <c r="E709" s="192" t="s">
        <v>399</v>
      </c>
      <c r="F709" s="191" t="s">
        <v>398</v>
      </c>
    </row>
    <row r="710" spans="3:6" ht="11.25">
      <c r="C710" s="189"/>
      <c r="E710" s="192" t="s">
        <v>397</v>
      </c>
      <c r="F710" s="191" t="s">
        <v>396</v>
      </c>
    </row>
    <row r="711" spans="3:6" ht="22.5">
      <c r="C711" s="189"/>
      <c r="E711" s="192" t="s">
        <v>395</v>
      </c>
      <c r="F711" s="191" t="s">
        <v>394</v>
      </c>
    </row>
    <row r="712" spans="3:6" ht="11.25">
      <c r="C712" s="189"/>
      <c r="E712" s="192" t="s">
        <v>393</v>
      </c>
      <c r="F712" s="191" t="s">
        <v>392</v>
      </c>
    </row>
    <row r="713" spans="3:6" ht="22.5">
      <c r="C713" s="189"/>
      <c r="E713" s="192" t="s">
        <v>391</v>
      </c>
      <c r="F713" s="191" t="s">
        <v>390</v>
      </c>
    </row>
    <row r="714" spans="3:6" ht="22.5">
      <c r="C714" s="189"/>
      <c r="E714" s="192" t="s">
        <v>389</v>
      </c>
      <c r="F714" s="191" t="s">
        <v>388</v>
      </c>
    </row>
    <row r="715" spans="3:6" ht="11.25">
      <c r="C715" s="189"/>
      <c r="E715" s="192" t="s">
        <v>387</v>
      </c>
      <c r="F715" s="191" t="s">
        <v>386</v>
      </c>
    </row>
    <row r="716" spans="3:6" ht="11.25">
      <c r="C716" s="189"/>
      <c r="E716" s="192" t="s">
        <v>385</v>
      </c>
      <c r="F716" s="191" t="s">
        <v>384</v>
      </c>
    </row>
    <row r="717" spans="3:6" ht="22.5">
      <c r="C717" s="189"/>
      <c r="E717" s="192" t="s">
        <v>383</v>
      </c>
      <c r="F717" s="191" t="s">
        <v>382</v>
      </c>
    </row>
    <row r="718" spans="3:6" ht="11.25">
      <c r="C718" s="189"/>
      <c r="E718" s="192" t="s">
        <v>381</v>
      </c>
      <c r="F718" s="191" t="s">
        <v>380</v>
      </c>
    </row>
    <row r="719" spans="3:6" ht="11.25">
      <c r="C719" s="189"/>
      <c r="E719" s="192" t="s">
        <v>379</v>
      </c>
      <c r="F719" s="191" t="s">
        <v>378</v>
      </c>
    </row>
    <row r="720" spans="3:6" ht="11.25">
      <c r="C720" s="189"/>
      <c r="E720" s="192" t="s">
        <v>377</v>
      </c>
      <c r="F720" s="191" t="s">
        <v>376</v>
      </c>
    </row>
    <row r="721" spans="3:6" ht="22.5">
      <c r="C721" s="189"/>
      <c r="E721" s="192" t="s">
        <v>375</v>
      </c>
      <c r="F721" s="191" t="s">
        <v>374</v>
      </c>
    </row>
    <row r="722" spans="3:6" ht="11.25">
      <c r="C722" s="189"/>
      <c r="E722" s="192" t="s">
        <v>373</v>
      </c>
      <c r="F722" s="191" t="s">
        <v>372</v>
      </c>
    </row>
    <row r="723" spans="3:6" ht="11.25">
      <c r="C723" s="189"/>
      <c r="E723" s="192" t="s">
        <v>371</v>
      </c>
      <c r="F723" s="191" t="s">
        <v>370</v>
      </c>
    </row>
    <row r="724" spans="3:6" ht="11.25">
      <c r="C724" s="189"/>
      <c r="E724" s="192" t="s">
        <v>369</v>
      </c>
      <c r="F724" s="191" t="s">
        <v>368</v>
      </c>
    </row>
    <row r="725" spans="3:6" ht="22.5">
      <c r="C725" s="189"/>
      <c r="E725" s="192" t="s">
        <v>367</v>
      </c>
      <c r="F725" s="191" t="s">
        <v>366</v>
      </c>
    </row>
    <row r="726" spans="3:6" ht="11.25">
      <c r="C726" s="189"/>
      <c r="E726" s="192" t="s">
        <v>365</v>
      </c>
      <c r="F726" s="191" t="s">
        <v>364</v>
      </c>
    </row>
    <row r="727" spans="3:6" ht="11.25">
      <c r="C727" s="189"/>
      <c r="E727" s="192" t="s">
        <v>363</v>
      </c>
      <c r="F727" s="191" t="s">
        <v>362</v>
      </c>
    </row>
    <row r="728" spans="3:6" ht="22.5">
      <c r="C728" s="189"/>
      <c r="E728" s="192" t="s">
        <v>361</v>
      </c>
      <c r="F728" s="191" t="s">
        <v>360</v>
      </c>
    </row>
    <row r="729" spans="3:6" ht="22.5">
      <c r="C729" s="189"/>
      <c r="E729" s="192" t="s">
        <v>359</v>
      </c>
      <c r="F729" s="191" t="s">
        <v>358</v>
      </c>
    </row>
    <row r="730" spans="3:6" ht="22.5">
      <c r="C730" s="189"/>
      <c r="E730" s="192" t="s">
        <v>357</v>
      </c>
      <c r="F730" s="191" t="s">
        <v>356</v>
      </c>
    </row>
    <row r="731" spans="3:6" ht="11.25">
      <c r="C731" s="189"/>
      <c r="E731" s="192" t="s">
        <v>355</v>
      </c>
      <c r="F731" s="191" t="s">
        <v>354</v>
      </c>
    </row>
    <row r="732" spans="3:6" ht="11.25">
      <c r="C732" s="189"/>
      <c r="E732" s="192" t="s">
        <v>353</v>
      </c>
      <c r="F732" s="191" t="s">
        <v>352</v>
      </c>
    </row>
    <row r="733" spans="3:6" ht="11.25">
      <c r="C733" s="189"/>
      <c r="E733" s="192" t="s">
        <v>351</v>
      </c>
      <c r="F733" s="191" t="s">
        <v>350</v>
      </c>
    </row>
    <row r="734" spans="3:6" ht="11.25">
      <c r="C734" s="189"/>
      <c r="E734" s="192" t="s">
        <v>349</v>
      </c>
      <c r="F734" s="191" t="s">
        <v>348</v>
      </c>
    </row>
    <row r="735" spans="3:6" ht="11.25">
      <c r="C735" s="189"/>
      <c r="E735" s="192" t="s">
        <v>347</v>
      </c>
      <c r="F735" s="191" t="s">
        <v>346</v>
      </c>
    </row>
    <row r="736" spans="3:6" ht="11.25">
      <c r="C736" s="189"/>
      <c r="E736" s="192" t="s">
        <v>345</v>
      </c>
      <c r="F736" s="191" t="s">
        <v>344</v>
      </c>
    </row>
    <row r="737" spans="3:6" ht="11.25">
      <c r="C737" s="189"/>
      <c r="E737" s="192" t="s">
        <v>343</v>
      </c>
      <c r="F737" s="191" t="s">
        <v>342</v>
      </c>
    </row>
    <row r="738" spans="3:6" ht="22.5">
      <c r="C738" s="189"/>
      <c r="E738" s="192" t="s">
        <v>341</v>
      </c>
      <c r="F738" s="191" t="s">
        <v>340</v>
      </c>
    </row>
    <row r="739" spans="3:6" ht="11.25">
      <c r="C739" s="189"/>
      <c r="E739" s="192" t="s">
        <v>339</v>
      </c>
      <c r="F739" s="191" t="s">
        <v>338</v>
      </c>
    </row>
    <row r="740" spans="3:6" ht="11.25">
      <c r="C740" s="189"/>
      <c r="E740" s="192" t="s">
        <v>337</v>
      </c>
      <c r="F740" s="191" t="s">
        <v>336</v>
      </c>
    </row>
    <row r="741" spans="3:6" ht="11.25">
      <c r="C741" s="189"/>
      <c r="E741" s="192" t="s">
        <v>335</v>
      </c>
      <c r="F741" s="191" t="s">
        <v>334</v>
      </c>
    </row>
    <row r="742" spans="3:6" ht="11.25">
      <c r="C742" s="189"/>
      <c r="E742" s="192" t="s">
        <v>333</v>
      </c>
      <c r="F742" s="191" t="s">
        <v>332</v>
      </c>
    </row>
    <row r="743" spans="3:6" ht="11.25">
      <c r="C743" s="189"/>
      <c r="E743" s="192" t="s">
        <v>331</v>
      </c>
      <c r="F743" s="191" t="s">
        <v>330</v>
      </c>
    </row>
    <row r="744" spans="3:6" ht="11.25">
      <c r="C744" s="189"/>
      <c r="E744" s="192" t="s">
        <v>329</v>
      </c>
      <c r="F744" s="191" t="s">
        <v>328</v>
      </c>
    </row>
    <row r="745" spans="3:6" ht="11.25">
      <c r="C745" s="189"/>
      <c r="E745" s="192" t="s">
        <v>327</v>
      </c>
      <c r="F745" s="191" t="s">
        <v>326</v>
      </c>
    </row>
    <row r="746" spans="3:6" ht="22.5">
      <c r="C746" s="189"/>
      <c r="E746" s="192" t="s">
        <v>325</v>
      </c>
      <c r="F746" s="191" t="s">
        <v>324</v>
      </c>
    </row>
    <row r="747" spans="3:6" ht="22.5">
      <c r="C747" s="189"/>
      <c r="E747" s="192" t="s">
        <v>323</v>
      </c>
      <c r="F747" s="191" t="s">
        <v>322</v>
      </c>
    </row>
    <row r="748" spans="3:6" ht="11.25">
      <c r="C748" s="189"/>
      <c r="E748" s="192" t="s">
        <v>321</v>
      </c>
      <c r="F748" s="191" t="s">
        <v>320</v>
      </c>
    </row>
    <row r="749" spans="3:6" ht="22.5">
      <c r="C749" s="189"/>
      <c r="E749" s="192" t="s">
        <v>319</v>
      </c>
      <c r="F749" s="191" t="s">
        <v>318</v>
      </c>
    </row>
    <row r="750" spans="3:6" ht="22.5">
      <c r="C750" s="189"/>
      <c r="E750" s="192" t="s">
        <v>317</v>
      </c>
      <c r="F750" s="191" t="s">
        <v>316</v>
      </c>
    </row>
    <row r="751" spans="3:6" ht="11.25">
      <c r="C751" s="189"/>
      <c r="E751" s="192" t="s">
        <v>315</v>
      </c>
      <c r="F751" s="191" t="s">
        <v>314</v>
      </c>
    </row>
    <row r="752" spans="3:6" ht="11.25">
      <c r="C752" s="189"/>
      <c r="E752" s="192" t="s">
        <v>313</v>
      </c>
      <c r="F752" s="191" t="s">
        <v>312</v>
      </c>
    </row>
    <row r="753" spans="3:6" ht="22.5">
      <c r="C753" s="189"/>
      <c r="E753" s="192" t="s">
        <v>311</v>
      </c>
      <c r="F753" s="191" t="s">
        <v>310</v>
      </c>
    </row>
    <row r="754" spans="3:6" ht="11.25">
      <c r="C754" s="189"/>
      <c r="E754" s="192" t="s">
        <v>309</v>
      </c>
      <c r="F754" s="191" t="s">
        <v>308</v>
      </c>
    </row>
    <row r="755" spans="3:6" ht="11.25">
      <c r="C755" s="189"/>
      <c r="E755" s="192" t="s">
        <v>307</v>
      </c>
      <c r="F755" s="191" t="s">
        <v>306</v>
      </c>
    </row>
    <row r="756" spans="3:6" ht="11.25">
      <c r="C756" s="189"/>
      <c r="E756" s="192" t="s">
        <v>305</v>
      </c>
      <c r="F756" s="191" t="s">
        <v>304</v>
      </c>
    </row>
    <row r="757" spans="3:6" ht="11.25">
      <c r="C757" s="189"/>
      <c r="E757" s="192" t="s">
        <v>303</v>
      </c>
      <c r="F757" s="191" t="s">
        <v>302</v>
      </c>
    </row>
    <row r="758" spans="3:6" ht="11.25">
      <c r="C758" s="189"/>
      <c r="E758" s="192" t="s">
        <v>301</v>
      </c>
      <c r="F758" s="191" t="s">
        <v>300</v>
      </c>
    </row>
    <row r="759" spans="3:6" ht="11.25">
      <c r="C759" s="189"/>
      <c r="E759" s="192" t="s">
        <v>299</v>
      </c>
      <c r="F759" s="191" t="s">
        <v>298</v>
      </c>
    </row>
    <row r="760" spans="3:6" ht="11.25">
      <c r="C760" s="189"/>
      <c r="E760" s="192" t="s">
        <v>297</v>
      </c>
      <c r="F760" s="191" t="s">
        <v>296</v>
      </c>
    </row>
    <row r="761" spans="3:6" ht="22.5">
      <c r="C761" s="189"/>
      <c r="E761" s="192" t="s">
        <v>295</v>
      </c>
      <c r="F761" s="191" t="s">
        <v>294</v>
      </c>
    </row>
    <row r="762" spans="3:6" ht="11.25">
      <c r="C762" s="189"/>
      <c r="E762" s="192" t="s">
        <v>293</v>
      </c>
      <c r="F762" s="191" t="s">
        <v>292</v>
      </c>
    </row>
    <row r="763" spans="3:6" ht="11.25">
      <c r="C763" s="189"/>
      <c r="E763" s="192" t="s">
        <v>291</v>
      </c>
      <c r="F763" s="191" t="s">
        <v>290</v>
      </c>
    </row>
    <row r="764" spans="3:6" ht="22.5">
      <c r="C764" s="189"/>
      <c r="E764" s="192" t="s">
        <v>289</v>
      </c>
      <c r="F764" s="191" t="s">
        <v>288</v>
      </c>
    </row>
    <row r="765" spans="3:6" ht="11.25">
      <c r="C765" s="189"/>
      <c r="E765" s="192" t="s">
        <v>287</v>
      </c>
      <c r="F765" s="191" t="s">
        <v>286</v>
      </c>
    </row>
    <row r="766" spans="3:6" ht="11.25">
      <c r="C766" s="189"/>
      <c r="E766" s="192" t="s">
        <v>285</v>
      </c>
      <c r="F766" s="191" t="s">
        <v>284</v>
      </c>
    </row>
    <row r="767" spans="3:6" ht="11.25">
      <c r="C767" s="189"/>
      <c r="E767" s="192" t="s">
        <v>283</v>
      </c>
      <c r="F767" s="191" t="s">
        <v>282</v>
      </c>
    </row>
    <row r="768" spans="3:6" ht="11.25">
      <c r="C768" s="189"/>
      <c r="E768" s="192" t="s">
        <v>281</v>
      </c>
      <c r="F768" s="191" t="s">
        <v>280</v>
      </c>
    </row>
    <row r="769" spans="3:6" ht="11.25">
      <c r="C769" s="189"/>
      <c r="E769" s="192" t="s">
        <v>279</v>
      </c>
      <c r="F769" s="191" t="s">
        <v>278</v>
      </c>
    </row>
    <row r="770" spans="3:6" ht="22.5">
      <c r="C770" s="189"/>
      <c r="E770" s="192" t="s">
        <v>277</v>
      </c>
      <c r="F770" s="191" t="s">
        <v>276</v>
      </c>
    </row>
    <row r="771" spans="3:6" ht="11.25">
      <c r="C771" s="189"/>
      <c r="E771" s="192" t="s">
        <v>275</v>
      </c>
      <c r="F771" s="191" t="s">
        <v>274</v>
      </c>
    </row>
    <row r="772" spans="3:6" ht="11.25">
      <c r="C772" s="189"/>
      <c r="E772" s="192" t="s">
        <v>273</v>
      </c>
      <c r="F772" s="191" t="s">
        <v>272</v>
      </c>
    </row>
    <row r="773" spans="3:6" ht="11.25">
      <c r="C773" s="189"/>
      <c r="E773" s="192" t="s">
        <v>271</v>
      </c>
      <c r="F773" s="191" t="s">
        <v>270</v>
      </c>
    </row>
    <row r="774" spans="3:6" ht="11.25">
      <c r="C774" s="189"/>
      <c r="E774" s="192" t="s">
        <v>269</v>
      </c>
      <c r="F774" s="191" t="s">
        <v>268</v>
      </c>
    </row>
    <row r="775" spans="3:6" ht="11.25">
      <c r="C775" s="189"/>
      <c r="E775" s="192" t="s">
        <v>267</v>
      </c>
      <c r="F775" s="191" t="s">
        <v>266</v>
      </c>
    </row>
    <row r="776" spans="3:6" ht="11.25">
      <c r="C776" s="189"/>
      <c r="E776" s="192" t="s">
        <v>265</v>
      </c>
      <c r="F776" s="191" t="s">
        <v>264</v>
      </c>
    </row>
    <row r="777" spans="3:6" ht="11.25">
      <c r="C777" s="189"/>
      <c r="E777" s="192" t="s">
        <v>263</v>
      </c>
      <c r="F777" s="191" t="s">
        <v>262</v>
      </c>
    </row>
    <row r="778" spans="3:6" ht="22.5">
      <c r="C778" s="189"/>
      <c r="E778" s="192" t="s">
        <v>261</v>
      </c>
      <c r="F778" s="191" t="s">
        <v>260</v>
      </c>
    </row>
    <row r="779" spans="3:6" ht="11.25">
      <c r="C779" s="189"/>
      <c r="E779" s="192" t="s">
        <v>259</v>
      </c>
      <c r="F779" s="191" t="s">
        <v>258</v>
      </c>
    </row>
    <row r="780" spans="3:6" ht="11.25">
      <c r="C780" s="189"/>
      <c r="E780" s="192" t="s">
        <v>257</v>
      </c>
      <c r="F780" s="191" t="s">
        <v>256</v>
      </c>
    </row>
    <row r="781" spans="3:6" ht="11.25">
      <c r="C781" s="189"/>
      <c r="E781" s="192" t="s">
        <v>255</v>
      </c>
      <c r="F781" s="191" t="s">
        <v>254</v>
      </c>
    </row>
    <row r="782" spans="3:6" ht="11.25">
      <c r="C782" s="189"/>
      <c r="E782" s="192" t="s">
        <v>253</v>
      </c>
      <c r="F782" s="191" t="s">
        <v>252</v>
      </c>
    </row>
    <row r="783" spans="3:6" ht="11.25">
      <c r="C783" s="189"/>
      <c r="E783" s="192" t="s">
        <v>251</v>
      </c>
      <c r="F783" s="191" t="s">
        <v>250</v>
      </c>
    </row>
    <row r="784" spans="3:6" ht="11.25">
      <c r="C784" s="189"/>
      <c r="E784" s="192" t="s">
        <v>249</v>
      </c>
      <c r="F784" s="191" t="s">
        <v>248</v>
      </c>
    </row>
    <row r="785" spans="3:6" ht="22.5">
      <c r="C785" s="189"/>
      <c r="E785" s="192" t="s">
        <v>247</v>
      </c>
      <c r="F785" s="191" t="s">
        <v>246</v>
      </c>
    </row>
    <row r="786" spans="3:6" ht="11.25">
      <c r="C786" s="189"/>
      <c r="E786" s="192" t="s">
        <v>245</v>
      </c>
      <c r="F786" s="191" t="s">
        <v>244</v>
      </c>
    </row>
    <row r="787" spans="3:6" ht="11.25">
      <c r="C787" s="189"/>
      <c r="E787" s="192" t="s">
        <v>243</v>
      </c>
      <c r="F787" s="191" t="s">
        <v>242</v>
      </c>
    </row>
    <row r="788" spans="3:6" ht="22.5">
      <c r="C788" s="189"/>
      <c r="E788" s="192" t="s">
        <v>241</v>
      </c>
      <c r="F788" s="191" t="s">
        <v>240</v>
      </c>
    </row>
    <row r="789" spans="3:6" ht="11.25">
      <c r="C789" s="189"/>
      <c r="E789" s="192" t="s">
        <v>239</v>
      </c>
      <c r="F789" s="191" t="s">
        <v>238</v>
      </c>
    </row>
    <row r="790" spans="3:6" ht="11.25">
      <c r="C790" s="189"/>
      <c r="E790" s="192" t="s">
        <v>237</v>
      </c>
      <c r="F790" s="191" t="s">
        <v>236</v>
      </c>
    </row>
    <row r="791" spans="3:6" ht="11.25">
      <c r="C791" s="189"/>
      <c r="E791" s="192" t="s">
        <v>235</v>
      </c>
      <c r="F791" s="191" t="s">
        <v>234</v>
      </c>
    </row>
    <row r="792" spans="3:6" ht="11.25">
      <c r="C792" s="189"/>
      <c r="E792" s="192" t="s">
        <v>233</v>
      </c>
      <c r="F792" s="191" t="s">
        <v>232</v>
      </c>
    </row>
    <row r="793" spans="3:6" ht="11.25">
      <c r="C793" s="189"/>
      <c r="E793" s="192" t="s">
        <v>231</v>
      </c>
      <c r="F793" s="191" t="s">
        <v>230</v>
      </c>
    </row>
    <row r="794" spans="3:6" ht="22.5">
      <c r="C794" s="189"/>
      <c r="E794" s="192" t="s">
        <v>229</v>
      </c>
      <c r="F794" s="191" t="s">
        <v>228</v>
      </c>
    </row>
    <row r="795" spans="3:6" ht="11.25">
      <c r="C795" s="189"/>
      <c r="E795" s="192" t="s">
        <v>227</v>
      </c>
      <c r="F795" s="191" t="s">
        <v>226</v>
      </c>
    </row>
    <row r="796" spans="3:6" ht="11.25">
      <c r="C796" s="189"/>
      <c r="E796" s="192" t="s">
        <v>225</v>
      </c>
      <c r="F796" s="191" t="s">
        <v>224</v>
      </c>
    </row>
    <row r="797" spans="3:6" ht="11.25">
      <c r="C797" s="189"/>
      <c r="E797" s="192" t="s">
        <v>223</v>
      </c>
      <c r="F797" s="191" t="s">
        <v>222</v>
      </c>
    </row>
    <row r="798" spans="3:6" ht="11.25">
      <c r="C798" s="189"/>
      <c r="E798" s="192" t="s">
        <v>221</v>
      </c>
      <c r="F798" s="191" t="s">
        <v>220</v>
      </c>
    </row>
    <row r="799" spans="3:6" ht="22.5">
      <c r="C799" s="189"/>
      <c r="E799" s="192" t="s">
        <v>219</v>
      </c>
      <c r="F799" s="191" t="s">
        <v>218</v>
      </c>
    </row>
    <row r="800" spans="3:6" ht="11.25">
      <c r="C800" s="189"/>
      <c r="E800" s="192" t="s">
        <v>217</v>
      </c>
      <c r="F800" s="191" t="s">
        <v>216</v>
      </c>
    </row>
    <row r="801" spans="3:6" ht="11.25">
      <c r="C801" s="189"/>
      <c r="E801" s="192" t="s">
        <v>215</v>
      </c>
      <c r="F801" s="191" t="s">
        <v>214</v>
      </c>
    </row>
    <row r="802" spans="3:6" ht="11.25">
      <c r="C802" s="189"/>
      <c r="E802" s="192" t="s">
        <v>213</v>
      </c>
      <c r="F802" s="191" t="s">
        <v>212</v>
      </c>
    </row>
    <row r="803" spans="3:6" ht="11.25">
      <c r="C803" s="189"/>
      <c r="E803" s="192" t="s">
        <v>211</v>
      </c>
      <c r="F803" s="191" t="s">
        <v>210</v>
      </c>
    </row>
    <row r="804" spans="3:6" ht="11.25">
      <c r="C804" s="189"/>
      <c r="E804" s="192" t="s">
        <v>209</v>
      </c>
      <c r="F804" s="191" t="s">
        <v>208</v>
      </c>
    </row>
    <row r="805" spans="3:6" ht="11.25">
      <c r="C805" s="189"/>
      <c r="E805" s="192" t="s">
        <v>207</v>
      </c>
      <c r="F805" s="191" t="s">
        <v>206</v>
      </c>
    </row>
    <row r="806" spans="3:6" ht="11.25">
      <c r="C806" s="189"/>
      <c r="E806" s="192" t="s">
        <v>205</v>
      </c>
      <c r="F806" s="191" t="s">
        <v>204</v>
      </c>
    </row>
    <row r="807" spans="3:6" ht="11.25">
      <c r="C807" s="189"/>
      <c r="E807" s="192" t="s">
        <v>203</v>
      </c>
      <c r="F807" s="191" t="s">
        <v>202</v>
      </c>
    </row>
    <row r="808" spans="3:6" ht="11.25">
      <c r="C808" s="189"/>
      <c r="E808" s="192" t="s">
        <v>201</v>
      </c>
      <c r="F808" s="191" t="s">
        <v>200</v>
      </c>
    </row>
    <row r="809" spans="3:6" ht="11.25">
      <c r="C809" s="189"/>
      <c r="E809" s="192" t="s">
        <v>199</v>
      </c>
      <c r="F809" s="191" t="s">
        <v>198</v>
      </c>
    </row>
    <row r="810" spans="3:6" ht="22.5">
      <c r="C810" s="189"/>
      <c r="E810" s="192" t="s">
        <v>197</v>
      </c>
      <c r="F810" s="191" t="s">
        <v>196</v>
      </c>
    </row>
    <row r="811" spans="5:6" ht="11.25">
      <c r="E811" s="192" t="s">
        <v>195</v>
      </c>
      <c r="F811" s="191" t="s">
        <v>194</v>
      </c>
    </row>
  </sheetData>
  <sheetProtection/>
  <mergeCells count="1">
    <mergeCell ref="B2:C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B2:M144"/>
  <sheetViews>
    <sheetView showGridLines="0" zoomScaleSheetLayoutView="100" zoomScalePageLayoutView="0" workbookViewId="0" topLeftCell="A1">
      <pane xSplit="9" ySplit="4" topLeftCell="J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5"/>
  <cols>
    <col min="1" max="1" width="2.28125" style="230" customWidth="1"/>
    <col min="2" max="2" width="3.28125" style="231" customWidth="1"/>
    <col min="3" max="3" width="31.00390625" style="230" customWidth="1"/>
    <col min="4" max="4" width="14.00390625" style="230" customWidth="1"/>
    <col min="5" max="6" width="8.00390625" style="231" bestFit="1" customWidth="1"/>
    <col min="7" max="7" width="7.421875" style="231" bestFit="1" customWidth="1"/>
    <col min="8" max="8" width="9.28125" style="231" bestFit="1" customWidth="1"/>
    <col min="9" max="9" width="8.421875" style="231" bestFit="1" customWidth="1"/>
    <col min="10" max="10" width="10.28125" style="231" customWidth="1"/>
    <col min="11" max="11" width="51.7109375" style="231" customWidth="1"/>
    <col min="12" max="12" width="8.421875" style="231" bestFit="1" customWidth="1"/>
    <col min="13" max="13" width="7.57421875" style="231" bestFit="1" customWidth="1"/>
    <col min="14" max="16384" width="11.421875" style="230" customWidth="1"/>
  </cols>
  <sheetData>
    <row r="1" ht="12" thickBot="1"/>
    <row r="2" spans="2:13" s="189" customFormat="1" ht="16.5" customHeight="1" thickBot="1">
      <c r="B2" s="416" t="s">
        <v>1736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8"/>
    </row>
    <row r="3" ht="12" thickBot="1"/>
    <row r="4" spans="2:13" ht="23.25" thickBot="1">
      <c r="B4" s="419"/>
      <c r="C4" s="420"/>
      <c r="D4" s="299" t="s">
        <v>1735</v>
      </c>
      <c r="E4" s="298" t="s">
        <v>1734</v>
      </c>
      <c r="F4" s="298" t="s">
        <v>1733</v>
      </c>
      <c r="G4" s="298" t="s">
        <v>1732</v>
      </c>
      <c r="H4" s="298" t="s">
        <v>1731</v>
      </c>
      <c r="I4" s="298" t="s">
        <v>1730</v>
      </c>
      <c r="J4" s="298" t="s">
        <v>1729</v>
      </c>
      <c r="K4" s="298" t="s">
        <v>1728</v>
      </c>
      <c r="L4" s="298" t="s">
        <v>1727</v>
      </c>
      <c r="M4" s="278" t="s">
        <v>1726</v>
      </c>
    </row>
    <row r="5" spans="2:13" ht="12" thickBot="1">
      <c r="B5" s="421" t="s">
        <v>190</v>
      </c>
      <c r="C5" s="422"/>
      <c r="D5" s="297"/>
      <c r="E5" s="296"/>
      <c r="F5" s="296"/>
      <c r="G5" s="296"/>
      <c r="H5" s="296"/>
      <c r="I5" s="296"/>
      <c r="J5" s="296"/>
      <c r="K5" s="296"/>
      <c r="L5" s="296"/>
      <c r="M5" s="256"/>
    </row>
    <row r="6" spans="2:13" ht="33.75">
      <c r="B6" s="255">
        <v>1</v>
      </c>
      <c r="C6" s="293" t="s">
        <v>1725</v>
      </c>
      <c r="D6" s="254" t="s">
        <v>1724</v>
      </c>
      <c r="E6" s="253">
        <v>4</v>
      </c>
      <c r="F6" s="253">
        <v>4</v>
      </c>
      <c r="G6" s="253" t="s">
        <v>1529</v>
      </c>
      <c r="H6" s="253" t="s">
        <v>1723</v>
      </c>
      <c r="I6" s="253" t="s">
        <v>1655</v>
      </c>
      <c r="J6" s="253"/>
      <c r="K6" s="295" t="s">
        <v>1722</v>
      </c>
      <c r="L6" s="400" t="s">
        <v>112</v>
      </c>
      <c r="M6" s="294"/>
    </row>
    <row r="7" spans="2:13" ht="12" thickBot="1">
      <c r="B7" s="245">
        <v>2</v>
      </c>
      <c r="C7" s="291" t="s">
        <v>1721</v>
      </c>
      <c r="D7" s="244" t="s">
        <v>1720</v>
      </c>
      <c r="E7" s="243">
        <v>2</v>
      </c>
      <c r="F7" s="243">
        <v>3</v>
      </c>
      <c r="G7" s="243" t="s">
        <v>1529</v>
      </c>
      <c r="H7" s="243"/>
      <c r="I7" s="243" t="s">
        <v>1655</v>
      </c>
      <c r="J7" s="243" t="s">
        <v>1719</v>
      </c>
      <c r="K7" s="242" t="s">
        <v>1718</v>
      </c>
      <c r="L7" s="401"/>
      <c r="M7" s="241"/>
    </row>
    <row r="8" spans="2:13" ht="12" thickBot="1">
      <c r="B8" s="408" t="s">
        <v>180</v>
      </c>
      <c r="C8" s="409"/>
      <c r="D8" s="271"/>
      <c r="E8" s="236"/>
      <c r="F8" s="236"/>
      <c r="G8" s="236"/>
      <c r="H8" s="236"/>
      <c r="I8" s="236"/>
      <c r="J8" s="236"/>
      <c r="K8" s="236"/>
      <c r="L8" s="239"/>
      <c r="M8" s="270"/>
    </row>
    <row r="9" spans="2:13" ht="11.25">
      <c r="B9" s="255">
        <v>3</v>
      </c>
      <c r="C9" s="293" t="s">
        <v>1656</v>
      </c>
      <c r="D9" s="254" t="s">
        <v>1717</v>
      </c>
      <c r="E9" s="253">
        <v>1</v>
      </c>
      <c r="F9" s="253">
        <v>1</v>
      </c>
      <c r="G9" s="253" t="s">
        <v>1529</v>
      </c>
      <c r="H9" s="253" t="s">
        <v>1528</v>
      </c>
      <c r="I9" s="253" t="s">
        <v>1655</v>
      </c>
      <c r="J9" s="253" t="s">
        <v>1654</v>
      </c>
      <c r="K9" s="252" t="s">
        <v>1716</v>
      </c>
      <c r="L9" s="400" t="s">
        <v>112</v>
      </c>
      <c r="M9" s="251"/>
    </row>
    <row r="10" spans="2:13" ht="90">
      <c r="B10" s="250">
        <v>4</v>
      </c>
      <c r="C10" s="292" t="s">
        <v>1708</v>
      </c>
      <c r="D10" s="249" t="s">
        <v>1715</v>
      </c>
      <c r="E10" s="248">
        <v>10</v>
      </c>
      <c r="F10" s="248">
        <v>13</v>
      </c>
      <c r="G10" s="248" t="s">
        <v>1529</v>
      </c>
      <c r="H10" s="248" t="s">
        <v>1528</v>
      </c>
      <c r="I10" s="248" t="s">
        <v>1655</v>
      </c>
      <c r="J10" s="248"/>
      <c r="K10" s="247" t="s">
        <v>1714</v>
      </c>
      <c r="L10" s="400"/>
      <c r="M10" s="246"/>
    </row>
    <row r="11" spans="2:13" ht="23.25" thickBot="1">
      <c r="B11" s="245">
        <v>5</v>
      </c>
      <c r="C11" s="291" t="s">
        <v>1713</v>
      </c>
      <c r="D11" s="244" t="s">
        <v>1712</v>
      </c>
      <c r="E11" s="243">
        <v>1</v>
      </c>
      <c r="F11" s="243">
        <v>60</v>
      </c>
      <c r="G11" s="243" t="s">
        <v>1529</v>
      </c>
      <c r="H11" s="243" t="s">
        <v>1528</v>
      </c>
      <c r="I11" s="243" t="s">
        <v>1655</v>
      </c>
      <c r="J11" s="243"/>
      <c r="K11" s="242" t="s">
        <v>1703</v>
      </c>
      <c r="L11" s="401"/>
      <c r="M11" s="241"/>
    </row>
    <row r="12" spans="2:13" ht="26.25" customHeight="1" thickBot="1">
      <c r="B12" s="408" t="s">
        <v>1711</v>
      </c>
      <c r="C12" s="409"/>
      <c r="D12" s="271"/>
      <c r="E12" s="236"/>
      <c r="F12" s="236"/>
      <c r="G12" s="236"/>
      <c r="H12" s="236"/>
      <c r="I12" s="236"/>
      <c r="J12" s="236"/>
      <c r="K12" s="236"/>
      <c r="L12" s="239"/>
      <c r="M12" s="270"/>
    </row>
    <row r="13" spans="2:13" ht="22.5">
      <c r="B13" s="255">
        <v>6</v>
      </c>
      <c r="C13" s="293" t="s">
        <v>1656</v>
      </c>
      <c r="D13" s="254" t="s">
        <v>1710</v>
      </c>
      <c r="E13" s="253">
        <v>1</v>
      </c>
      <c r="F13" s="253">
        <v>1</v>
      </c>
      <c r="G13" s="253" t="s">
        <v>1529</v>
      </c>
      <c r="H13" s="253" t="s">
        <v>1528</v>
      </c>
      <c r="I13" s="253" t="s">
        <v>1527</v>
      </c>
      <c r="J13" s="253" t="s">
        <v>1654</v>
      </c>
      <c r="K13" s="252" t="s">
        <v>1709</v>
      </c>
      <c r="L13" s="400" t="s">
        <v>112</v>
      </c>
      <c r="M13" s="251"/>
    </row>
    <row r="14" spans="2:13" ht="33.75">
      <c r="B14" s="250">
        <v>7</v>
      </c>
      <c r="C14" s="292" t="s">
        <v>1708</v>
      </c>
      <c r="D14" s="249" t="s">
        <v>1707</v>
      </c>
      <c r="E14" s="248">
        <v>10</v>
      </c>
      <c r="F14" s="248">
        <v>13</v>
      </c>
      <c r="G14" s="248" t="s">
        <v>1529</v>
      </c>
      <c r="H14" s="248" t="s">
        <v>1528</v>
      </c>
      <c r="I14" s="248" t="s">
        <v>1527</v>
      </c>
      <c r="J14" s="248"/>
      <c r="K14" s="247" t="s">
        <v>1706</v>
      </c>
      <c r="L14" s="400"/>
      <c r="M14" s="246"/>
    </row>
    <row r="15" spans="2:13" ht="23.25" thickBot="1">
      <c r="B15" s="245">
        <v>8</v>
      </c>
      <c r="C15" s="291" t="s">
        <v>1705</v>
      </c>
      <c r="D15" s="244" t="s">
        <v>1704</v>
      </c>
      <c r="E15" s="243">
        <v>1</v>
      </c>
      <c r="F15" s="243">
        <v>60</v>
      </c>
      <c r="G15" s="243" t="s">
        <v>1529</v>
      </c>
      <c r="H15" s="243" t="s">
        <v>1528</v>
      </c>
      <c r="I15" s="243" t="s">
        <v>1527</v>
      </c>
      <c r="J15" s="243"/>
      <c r="K15" s="242" t="s">
        <v>1703</v>
      </c>
      <c r="L15" s="401"/>
      <c r="M15" s="241"/>
    </row>
    <row r="16" spans="2:13" ht="12" customHeight="1" thickBot="1">
      <c r="B16" s="408" t="s">
        <v>163</v>
      </c>
      <c r="C16" s="409"/>
      <c r="D16" s="271"/>
      <c r="E16" s="236"/>
      <c r="F16" s="236"/>
      <c r="G16" s="236"/>
      <c r="H16" s="236"/>
      <c r="I16" s="236"/>
      <c r="J16" s="236"/>
      <c r="K16" s="236"/>
      <c r="L16" s="239"/>
      <c r="M16" s="270"/>
    </row>
    <row r="17" spans="2:13" ht="12" customHeight="1" thickBot="1">
      <c r="B17" s="408" t="s">
        <v>1702</v>
      </c>
      <c r="C17" s="409"/>
      <c r="D17" s="271"/>
      <c r="E17" s="236"/>
      <c r="F17" s="236"/>
      <c r="G17" s="236"/>
      <c r="H17" s="236"/>
      <c r="I17" s="236"/>
      <c r="J17" s="236"/>
      <c r="K17" s="236"/>
      <c r="L17" s="239"/>
      <c r="M17" s="270"/>
    </row>
    <row r="18" spans="2:13" ht="12" customHeight="1" thickBot="1">
      <c r="B18" s="398" t="s">
        <v>158</v>
      </c>
      <c r="C18" s="399"/>
      <c r="D18" s="399"/>
      <c r="E18" s="399"/>
      <c r="F18" s="399"/>
      <c r="G18" s="399"/>
      <c r="H18" s="399"/>
      <c r="I18" s="399"/>
      <c r="J18" s="399"/>
      <c r="K18" s="415"/>
      <c r="L18" s="283"/>
      <c r="M18" s="282"/>
    </row>
    <row r="19" spans="2:13" s="220" customFormat="1" ht="22.5">
      <c r="B19" s="255">
        <v>9</v>
      </c>
      <c r="C19" s="252" t="s">
        <v>1701</v>
      </c>
      <c r="D19" s="254" t="s">
        <v>1700</v>
      </c>
      <c r="E19" s="253">
        <v>3</v>
      </c>
      <c r="F19" s="253">
        <v>3</v>
      </c>
      <c r="G19" s="253" t="s">
        <v>1529</v>
      </c>
      <c r="H19" s="253" t="s">
        <v>1528</v>
      </c>
      <c r="I19" s="253" t="s">
        <v>1527</v>
      </c>
      <c r="J19" s="253" t="s">
        <v>1699</v>
      </c>
      <c r="K19" s="252" t="s">
        <v>1698</v>
      </c>
      <c r="L19" s="400" t="s">
        <v>1524</v>
      </c>
      <c r="M19" s="251"/>
    </row>
    <row r="20" spans="2:13" ht="11.25">
      <c r="B20" s="250">
        <v>10</v>
      </c>
      <c r="C20" s="247" t="s">
        <v>1697</v>
      </c>
      <c r="D20" s="254" t="s">
        <v>1679</v>
      </c>
      <c r="E20" s="248">
        <v>1</v>
      </c>
      <c r="F20" s="248">
        <v>1</v>
      </c>
      <c r="G20" s="248" t="s">
        <v>1529</v>
      </c>
      <c r="H20" s="248" t="s">
        <v>1528</v>
      </c>
      <c r="I20" s="248" t="s">
        <v>1527</v>
      </c>
      <c r="J20" s="248" t="s">
        <v>1579</v>
      </c>
      <c r="K20" s="247" t="s">
        <v>1696</v>
      </c>
      <c r="L20" s="400"/>
      <c r="M20" s="246"/>
    </row>
    <row r="21" spans="2:13" ht="15.75" customHeight="1">
      <c r="B21" s="264">
        <v>11</v>
      </c>
      <c r="C21" s="247" t="s">
        <v>1695</v>
      </c>
      <c r="D21" s="249" t="s">
        <v>1597</v>
      </c>
      <c r="E21" s="262">
        <v>3</v>
      </c>
      <c r="F21" s="262">
        <v>3</v>
      </c>
      <c r="G21" s="248" t="s">
        <v>1529</v>
      </c>
      <c r="H21" s="248" t="s">
        <v>1528</v>
      </c>
      <c r="I21" s="248" t="s">
        <v>1527</v>
      </c>
      <c r="J21" s="248" t="s">
        <v>1596</v>
      </c>
      <c r="K21" s="247" t="s">
        <v>1595</v>
      </c>
      <c r="L21" s="400"/>
      <c r="M21" s="260"/>
    </row>
    <row r="22" spans="2:13" ht="15.75" customHeight="1">
      <c r="B22" s="264">
        <v>12</v>
      </c>
      <c r="C22" s="261" t="s">
        <v>1675</v>
      </c>
      <c r="D22" s="281" t="s">
        <v>1674</v>
      </c>
      <c r="E22" s="262">
        <v>2</v>
      </c>
      <c r="F22" s="262">
        <v>3</v>
      </c>
      <c r="G22" s="248" t="s">
        <v>1529</v>
      </c>
      <c r="H22" s="248" t="s">
        <v>1528</v>
      </c>
      <c r="I22" s="248" t="s">
        <v>1527</v>
      </c>
      <c r="J22" s="248" t="s">
        <v>1592</v>
      </c>
      <c r="K22" s="247" t="s">
        <v>1591</v>
      </c>
      <c r="L22" s="400"/>
      <c r="M22" s="260"/>
    </row>
    <row r="23" spans="2:13" ht="24.75" customHeight="1">
      <c r="B23" s="264">
        <v>13</v>
      </c>
      <c r="C23" s="261" t="s">
        <v>1694</v>
      </c>
      <c r="D23" s="281" t="s">
        <v>1693</v>
      </c>
      <c r="E23" s="262">
        <v>4</v>
      </c>
      <c r="F23" s="262">
        <v>4</v>
      </c>
      <c r="G23" s="248" t="s">
        <v>1529</v>
      </c>
      <c r="H23" s="248" t="s">
        <v>1528</v>
      </c>
      <c r="I23" s="248" t="s">
        <v>1527</v>
      </c>
      <c r="J23" s="248" t="s">
        <v>1692</v>
      </c>
      <c r="K23" s="247" t="s">
        <v>1691</v>
      </c>
      <c r="L23" s="400"/>
      <c r="M23" s="260"/>
    </row>
    <row r="24" spans="2:13" ht="27.75" customHeight="1">
      <c r="B24" s="264">
        <v>14</v>
      </c>
      <c r="C24" s="261" t="s">
        <v>1690</v>
      </c>
      <c r="D24" s="281" t="s">
        <v>1689</v>
      </c>
      <c r="E24" s="262">
        <v>6</v>
      </c>
      <c r="F24" s="262">
        <v>60</v>
      </c>
      <c r="G24" s="248" t="s">
        <v>1529</v>
      </c>
      <c r="H24" s="290" t="s">
        <v>1688</v>
      </c>
      <c r="I24" s="248" t="s">
        <v>1655</v>
      </c>
      <c r="J24" s="262"/>
      <c r="K24" s="247" t="s">
        <v>1568</v>
      </c>
      <c r="L24" s="400"/>
      <c r="M24" s="260"/>
    </row>
    <row r="25" spans="2:13" ht="24" customHeight="1">
      <c r="B25" s="264">
        <v>15</v>
      </c>
      <c r="C25" s="261" t="s">
        <v>1687</v>
      </c>
      <c r="D25" s="281" t="s">
        <v>1686</v>
      </c>
      <c r="E25" s="262">
        <v>3</v>
      </c>
      <c r="F25" s="262">
        <v>42</v>
      </c>
      <c r="G25" s="248" t="s">
        <v>1529</v>
      </c>
      <c r="H25" s="248" t="s">
        <v>1685</v>
      </c>
      <c r="I25" s="248" t="s">
        <v>1655</v>
      </c>
      <c r="J25" s="262"/>
      <c r="K25" s="247" t="s">
        <v>1684</v>
      </c>
      <c r="L25" s="400"/>
      <c r="M25" s="260"/>
    </row>
    <row r="26" spans="2:13" ht="38.25" customHeight="1">
      <c r="B26" s="264">
        <v>16</v>
      </c>
      <c r="C26" s="247" t="s">
        <v>1683</v>
      </c>
      <c r="D26" s="249" t="s">
        <v>1682</v>
      </c>
      <c r="E26" s="248">
        <v>1</v>
      </c>
      <c r="F26" s="248">
        <v>15</v>
      </c>
      <c r="G26" s="248" t="s">
        <v>1540</v>
      </c>
      <c r="H26" s="248" t="s">
        <v>1539</v>
      </c>
      <c r="I26" s="248" t="s">
        <v>1527</v>
      </c>
      <c r="J26" s="248"/>
      <c r="K26" s="247" t="s">
        <v>1575</v>
      </c>
      <c r="L26" s="400"/>
      <c r="M26" s="260"/>
    </row>
    <row r="27" spans="2:13" ht="34.5" thickBot="1">
      <c r="B27" s="264">
        <v>17</v>
      </c>
      <c r="C27" s="285" t="s">
        <v>1574</v>
      </c>
      <c r="D27" s="263" t="s">
        <v>1573</v>
      </c>
      <c r="E27" s="272">
        <v>1</v>
      </c>
      <c r="F27" s="272">
        <v>1</v>
      </c>
      <c r="G27" s="272" t="s">
        <v>1529</v>
      </c>
      <c r="H27" s="272" t="s">
        <v>1528</v>
      </c>
      <c r="I27" s="272" t="s">
        <v>1527</v>
      </c>
      <c r="J27" s="248" t="s">
        <v>1572</v>
      </c>
      <c r="K27" s="285" t="s">
        <v>1681</v>
      </c>
      <c r="L27" s="400"/>
      <c r="M27" s="260"/>
    </row>
    <row r="28" spans="2:13" ht="12" customHeight="1" thickBot="1">
      <c r="B28" s="413" t="s">
        <v>140</v>
      </c>
      <c r="C28" s="414"/>
      <c r="D28" s="414"/>
      <c r="E28" s="414"/>
      <c r="F28" s="414"/>
      <c r="G28" s="414"/>
      <c r="H28" s="414"/>
      <c r="I28" s="414"/>
      <c r="J28" s="414"/>
      <c r="K28" s="414"/>
      <c r="L28" s="283"/>
      <c r="M28" s="282"/>
    </row>
    <row r="29" spans="2:13" s="220" customFormat="1" ht="22.5">
      <c r="B29" s="255">
        <v>18</v>
      </c>
      <c r="C29" s="252" t="s">
        <v>1680</v>
      </c>
      <c r="D29" s="254" t="s">
        <v>1679</v>
      </c>
      <c r="E29" s="253">
        <v>1</v>
      </c>
      <c r="F29" s="253">
        <v>1</v>
      </c>
      <c r="G29" s="253" t="s">
        <v>1529</v>
      </c>
      <c r="H29" s="253" t="s">
        <v>1528</v>
      </c>
      <c r="I29" s="253" t="s">
        <v>1527</v>
      </c>
      <c r="J29" s="253" t="s">
        <v>1678</v>
      </c>
      <c r="K29" s="252" t="s">
        <v>1677</v>
      </c>
      <c r="L29" s="400" t="s">
        <v>1524</v>
      </c>
      <c r="M29" s="251"/>
    </row>
    <row r="30" spans="2:13" ht="15" customHeight="1">
      <c r="B30" s="250">
        <v>19</v>
      </c>
      <c r="C30" s="247" t="s">
        <v>1676</v>
      </c>
      <c r="D30" s="249" t="s">
        <v>1597</v>
      </c>
      <c r="E30" s="248">
        <v>3</v>
      </c>
      <c r="F30" s="248">
        <v>3</v>
      </c>
      <c r="G30" s="248" t="s">
        <v>1529</v>
      </c>
      <c r="H30" s="248" t="s">
        <v>1528</v>
      </c>
      <c r="I30" s="248" t="s">
        <v>1527</v>
      </c>
      <c r="J30" s="248" t="s">
        <v>1596</v>
      </c>
      <c r="K30" s="247" t="s">
        <v>1595</v>
      </c>
      <c r="L30" s="400"/>
      <c r="M30" s="246"/>
    </row>
    <row r="31" spans="2:13" ht="14.25" customHeight="1">
      <c r="B31" s="264">
        <v>20</v>
      </c>
      <c r="C31" s="261" t="s">
        <v>1675</v>
      </c>
      <c r="D31" s="281" t="s">
        <v>1674</v>
      </c>
      <c r="E31" s="262">
        <v>2</v>
      </c>
      <c r="F31" s="262">
        <v>3</v>
      </c>
      <c r="G31" s="248" t="s">
        <v>1529</v>
      </c>
      <c r="H31" s="248" t="s">
        <v>1528</v>
      </c>
      <c r="I31" s="248" t="s">
        <v>1527</v>
      </c>
      <c r="J31" s="248" t="s">
        <v>1592</v>
      </c>
      <c r="K31" s="247" t="s">
        <v>1591</v>
      </c>
      <c r="L31" s="400"/>
      <c r="M31" s="260"/>
    </row>
    <row r="32" spans="2:13" ht="33.75">
      <c r="B32" s="264">
        <v>21</v>
      </c>
      <c r="C32" s="261" t="s">
        <v>1673</v>
      </c>
      <c r="D32" s="281" t="s">
        <v>1672</v>
      </c>
      <c r="E32" s="262">
        <v>6</v>
      </c>
      <c r="F32" s="262">
        <v>60</v>
      </c>
      <c r="G32" s="248" t="s">
        <v>1529</v>
      </c>
      <c r="H32" s="248" t="s">
        <v>1528</v>
      </c>
      <c r="I32" s="248" t="s">
        <v>1527</v>
      </c>
      <c r="J32" s="262"/>
      <c r="K32" s="261" t="s">
        <v>1568</v>
      </c>
      <c r="L32" s="400"/>
      <c r="M32" s="260"/>
    </row>
    <row r="33" spans="2:13" ht="33.75">
      <c r="B33" s="264">
        <v>22</v>
      </c>
      <c r="C33" s="261" t="s">
        <v>1671</v>
      </c>
      <c r="D33" s="281" t="s">
        <v>1670</v>
      </c>
      <c r="E33" s="262">
        <v>8</v>
      </c>
      <c r="F33" s="262">
        <v>10</v>
      </c>
      <c r="G33" s="262" t="s">
        <v>1540</v>
      </c>
      <c r="H33" s="262" t="s">
        <v>1539</v>
      </c>
      <c r="I33" s="262" t="s">
        <v>1527</v>
      </c>
      <c r="J33" s="262"/>
      <c r="K33" s="247" t="s">
        <v>1669</v>
      </c>
      <c r="L33" s="400"/>
      <c r="M33" s="260"/>
    </row>
    <row r="34" spans="2:13" ht="33.75">
      <c r="B34" s="264">
        <v>23</v>
      </c>
      <c r="C34" s="261" t="s">
        <v>1668</v>
      </c>
      <c r="D34" s="281" t="s">
        <v>1667</v>
      </c>
      <c r="E34" s="262">
        <v>1</v>
      </c>
      <c r="F34" s="262">
        <v>12</v>
      </c>
      <c r="G34" s="262" t="s">
        <v>1540</v>
      </c>
      <c r="H34" s="262"/>
      <c r="I34" s="262" t="s">
        <v>1527</v>
      </c>
      <c r="J34" s="262"/>
      <c r="K34" s="247" t="s">
        <v>1666</v>
      </c>
      <c r="L34" s="400"/>
      <c r="M34" s="260"/>
    </row>
    <row r="35" spans="2:13" ht="33.75">
      <c r="B35" s="264">
        <v>24</v>
      </c>
      <c r="C35" s="247" t="s">
        <v>1665</v>
      </c>
      <c r="D35" s="249" t="s">
        <v>1589</v>
      </c>
      <c r="E35" s="248">
        <v>1</v>
      </c>
      <c r="F35" s="248">
        <v>15</v>
      </c>
      <c r="G35" s="248" t="s">
        <v>1540</v>
      </c>
      <c r="H35" s="248" t="s">
        <v>1539</v>
      </c>
      <c r="I35" s="248" t="s">
        <v>1527</v>
      </c>
      <c r="J35" s="248"/>
      <c r="K35" s="247" t="s">
        <v>1575</v>
      </c>
      <c r="L35" s="400"/>
      <c r="M35" s="260"/>
    </row>
    <row r="36" spans="2:13" ht="36.75" customHeight="1" thickBot="1">
      <c r="B36" s="264">
        <v>25</v>
      </c>
      <c r="C36" s="285" t="s">
        <v>1574</v>
      </c>
      <c r="D36" s="263" t="s">
        <v>1573</v>
      </c>
      <c r="E36" s="272">
        <v>1</v>
      </c>
      <c r="F36" s="272">
        <v>1</v>
      </c>
      <c r="G36" s="272" t="s">
        <v>1529</v>
      </c>
      <c r="H36" s="272" t="s">
        <v>1528</v>
      </c>
      <c r="I36" s="272" t="s">
        <v>1527</v>
      </c>
      <c r="J36" s="262" t="s">
        <v>1572</v>
      </c>
      <c r="K36" s="285" t="s">
        <v>1571</v>
      </c>
      <c r="L36" s="400"/>
      <c r="M36" s="260"/>
    </row>
    <row r="37" spans="2:13" ht="21.75" customHeight="1" thickBot="1">
      <c r="B37" s="402" t="s">
        <v>1664</v>
      </c>
      <c r="C37" s="403"/>
      <c r="D37" s="259"/>
      <c r="E37" s="258"/>
      <c r="F37" s="258"/>
      <c r="G37" s="258"/>
      <c r="H37" s="258"/>
      <c r="I37" s="258"/>
      <c r="J37" s="258"/>
      <c r="K37" s="258"/>
      <c r="L37" s="257"/>
      <c r="M37" s="256"/>
    </row>
    <row r="38" spans="2:13" ht="21.75" customHeight="1" thickBot="1">
      <c r="B38" s="289">
        <v>26</v>
      </c>
      <c r="C38" s="286" t="s">
        <v>1663</v>
      </c>
      <c r="D38" s="288" t="s">
        <v>1662</v>
      </c>
      <c r="E38" s="274">
        <v>6</v>
      </c>
      <c r="F38" s="274">
        <v>60</v>
      </c>
      <c r="G38" s="287" t="s">
        <v>1529</v>
      </c>
      <c r="H38" s="287" t="s">
        <v>1528</v>
      </c>
      <c r="I38" s="287" t="s">
        <v>1527</v>
      </c>
      <c r="J38" s="274"/>
      <c r="K38" s="286" t="s">
        <v>1661</v>
      </c>
      <c r="L38" s="279"/>
      <c r="M38" s="278"/>
    </row>
    <row r="39" spans="2:13" ht="21.75" customHeight="1" thickBot="1">
      <c r="B39" s="264">
        <v>27</v>
      </c>
      <c r="C39" s="247" t="s">
        <v>1660</v>
      </c>
      <c r="D39" s="249" t="s">
        <v>1659</v>
      </c>
      <c r="E39" s="248">
        <v>1</v>
      </c>
      <c r="F39" s="248">
        <v>1</v>
      </c>
      <c r="G39" s="248" t="s">
        <v>1529</v>
      </c>
      <c r="H39" s="248" t="s">
        <v>1528</v>
      </c>
      <c r="I39" s="248" t="s">
        <v>1527</v>
      </c>
      <c r="J39" s="248" t="s">
        <v>1658</v>
      </c>
      <c r="K39" s="247" t="s">
        <v>1657</v>
      </c>
      <c r="L39" s="279"/>
      <c r="M39" s="267"/>
    </row>
    <row r="40" spans="2:13" ht="45.75" thickBot="1">
      <c r="B40" s="264"/>
      <c r="C40" s="247" t="s">
        <v>1656</v>
      </c>
      <c r="D40" s="249"/>
      <c r="E40" s="248">
        <v>1</v>
      </c>
      <c r="F40" s="248">
        <v>1</v>
      </c>
      <c r="G40" s="248" t="s">
        <v>1529</v>
      </c>
      <c r="H40" s="248" t="s">
        <v>1528</v>
      </c>
      <c r="I40" s="248" t="s">
        <v>1655</v>
      </c>
      <c r="J40" s="248" t="s">
        <v>1654</v>
      </c>
      <c r="K40" s="247" t="s">
        <v>1653</v>
      </c>
      <c r="L40" s="279"/>
      <c r="M40" s="267"/>
    </row>
    <row r="41" spans="2:13" ht="21.75" customHeight="1" thickBot="1">
      <c r="B41" s="264">
        <v>28</v>
      </c>
      <c r="C41" s="285" t="s">
        <v>1564</v>
      </c>
      <c r="D41" s="263" t="s">
        <v>1563</v>
      </c>
      <c r="E41" s="248">
        <v>3</v>
      </c>
      <c r="F41" s="248">
        <v>60</v>
      </c>
      <c r="G41" s="248" t="s">
        <v>1529</v>
      </c>
      <c r="H41" s="248" t="s">
        <v>1528</v>
      </c>
      <c r="I41" s="248" t="s">
        <v>1527</v>
      </c>
      <c r="J41" s="248"/>
      <c r="K41" s="247" t="s">
        <v>1562</v>
      </c>
      <c r="L41" s="279"/>
      <c r="M41" s="267"/>
    </row>
    <row r="42" spans="2:13" ht="21.75" customHeight="1" thickBot="1">
      <c r="B42" s="264">
        <v>29</v>
      </c>
      <c r="C42" s="247" t="s">
        <v>1652</v>
      </c>
      <c r="D42" s="249" t="s">
        <v>1597</v>
      </c>
      <c r="E42" s="248">
        <v>3</v>
      </c>
      <c r="F42" s="248">
        <v>3</v>
      </c>
      <c r="G42" s="248" t="s">
        <v>1529</v>
      </c>
      <c r="H42" s="248" t="s">
        <v>1528</v>
      </c>
      <c r="I42" s="248" t="s">
        <v>1527</v>
      </c>
      <c r="J42" s="248" t="s">
        <v>1596</v>
      </c>
      <c r="K42" s="247" t="s">
        <v>1595</v>
      </c>
      <c r="L42" s="279"/>
      <c r="M42" s="267"/>
    </row>
    <row r="43" spans="2:13" ht="22.5">
      <c r="B43" s="264">
        <v>30</v>
      </c>
      <c r="C43" s="247" t="s">
        <v>1581</v>
      </c>
      <c r="D43" s="249" t="s">
        <v>1651</v>
      </c>
      <c r="E43" s="262">
        <v>2</v>
      </c>
      <c r="F43" s="262">
        <v>3</v>
      </c>
      <c r="G43" s="248" t="s">
        <v>1529</v>
      </c>
      <c r="H43" s="248" t="s">
        <v>1528</v>
      </c>
      <c r="I43" s="248" t="s">
        <v>1527</v>
      </c>
      <c r="J43" s="248" t="s">
        <v>1592</v>
      </c>
      <c r="K43" s="247" t="s">
        <v>1591</v>
      </c>
      <c r="L43" s="410" t="s">
        <v>115</v>
      </c>
      <c r="M43" s="260"/>
    </row>
    <row r="44" spans="2:13" ht="33.75">
      <c r="B44" s="264">
        <v>31</v>
      </c>
      <c r="C44" s="247" t="s">
        <v>1590</v>
      </c>
      <c r="D44" s="249" t="s">
        <v>1624</v>
      </c>
      <c r="E44" s="248">
        <v>1</v>
      </c>
      <c r="F44" s="248">
        <v>15</v>
      </c>
      <c r="G44" s="248" t="s">
        <v>1540</v>
      </c>
      <c r="H44" s="248" t="s">
        <v>1539</v>
      </c>
      <c r="I44" s="248" t="s">
        <v>1527</v>
      </c>
      <c r="J44" s="248"/>
      <c r="K44" s="247" t="s">
        <v>1575</v>
      </c>
      <c r="L44" s="411"/>
      <c r="M44" s="260"/>
    </row>
    <row r="45" spans="2:13" ht="34.5" thickBot="1">
      <c r="B45" s="245">
        <v>32</v>
      </c>
      <c r="C45" s="242" t="s">
        <v>1574</v>
      </c>
      <c r="D45" s="244" t="s">
        <v>1573</v>
      </c>
      <c r="E45" s="243">
        <v>1</v>
      </c>
      <c r="F45" s="243">
        <v>1</v>
      </c>
      <c r="G45" s="243" t="s">
        <v>1529</v>
      </c>
      <c r="H45" s="243" t="s">
        <v>1528</v>
      </c>
      <c r="I45" s="243" t="s">
        <v>1527</v>
      </c>
      <c r="J45" s="243" t="s">
        <v>1572</v>
      </c>
      <c r="K45" s="242" t="s">
        <v>1571</v>
      </c>
      <c r="L45" s="412"/>
      <c r="M45" s="241"/>
    </row>
    <row r="46" spans="2:13" ht="12" thickBot="1">
      <c r="B46" s="402" t="s">
        <v>110</v>
      </c>
      <c r="C46" s="403"/>
      <c r="D46" s="259"/>
      <c r="E46" s="258"/>
      <c r="F46" s="258"/>
      <c r="G46" s="258"/>
      <c r="H46" s="258"/>
      <c r="I46" s="258"/>
      <c r="J46" s="258"/>
      <c r="K46" s="258"/>
      <c r="L46" s="257"/>
      <c r="M46" s="256"/>
    </row>
    <row r="47" spans="2:13" ht="11.25">
      <c r="B47" s="255">
        <v>33</v>
      </c>
      <c r="C47" s="252" t="s">
        <v>1650</v>
      </c>
      <c r="D47" s="254" t="s">
        <v>1649</v>
      </c>
      <c r="E47" s="253">
        <v>1</v>
      </c>
      <c r="F47" s="253">
        <v>1</v>
      </c>
      <c r="G47" s="253" t="s">
        <v>1529</v>
      </c>
      <c r="H47" s="253" t="s">
        <v>1528</v>
      </c>
      <c r="I47" s="253" t="s">
        <v>1527</v>
      </c>
      <c r="J47" s="253" t="s">
        <v>1648</v>
      </c>
      <c r="K47" s="252" t="s">
        <v>1647</v>
      </c>
      <c r="L47" s="400" t="s">
        <v>1524</v>
      </c>
      <c r="M47" s="251" t="s">
        <v>1523</v>
      </c>
    </row>
    <row r="48" spans="2:13" ht="11.25">
      <c r="B48" s="255">
        <v>34</v>
      </c>
      <c r="C48" s="247" t="s">
        <v>1637</v>
      </c>
      <c r="D48" s="249" t="s">
        <v>1597</v>
      </c>
      <c r="E48" s="248">
        <v>3</v>
      </c>
      <c r="F48" s="248">
        <v>3</v>
      </c>
      <c r="G48" s="248" t="s">
        <v>1529</v>
      </c>
      <c r="H48" s="248" t="s">
        <v>1528</v>
      </c>
      <c r="I48" s="248" t="s">
        <v>1527</v>
      </c>
      <c r="J48" s="248" t="s">
        <v>1596</v>
      </c>
      <c r="K48" s="247" t="s">
        <v>1595</v>
      </c>
      <c r="L48" s="400"/>
      <c r="M48" s="284"/>
    </row>
    <row r="49" spans="2:13" ht="22.5">
      <c r="B49" s="255">
        <v>35</v>
      </c>
      <c r="C49" s="252" t="s">
        <v>1646</v>
      </c>
      <c r="D49" s="254" t="s">
        <v>1645</v>
      </c>
      <c r="E49" s="262">
        <v>2</v>
      </c>
      <c r="F49" s="262">
        <v>3</v>
      </c>
      <c r="G49" s="248" t="s">
        <v>1529</v>
      </c>
      <c r="H49" s="248" t="s">
        <v>1528</v>
      </c>
      <c r="I49" s="248" t="s">
        <v>1527</v>
      </c>
      <c r="J49" s="248" t="s">
        <v>1592</v>
      </c>
      <c r="K49" s="247" t="s">
        <v>1591</v>
      </c>
      <c r="L49" s="400"/>
      <c r="M49" s="284"/>
    </row>
    <row r="50" spans="2:13" ht="34.5" thickBot="1">
      <c r="B50" s="245">
        <v>36</v>
      </c>
      <c r="C50" s="242" t="s">
        <v>1600</v>
      </c>
      <c r="D50" s="244" t="s">
        <v>1589</v>
      </c>
      <c r="E50" s="243">
        <v>1</v>
      </c>
      <c r="F50" s="243">
        <v>15</v>
      </c>
      <c r="G50" s="243" t="s">
        <v>1540</v>
      </c>
      <c r="H50" s="243" t="s">
        <v>1539</v>
      </c>
      <c r="I50" s="243" t="s">
        <v>1527</v>
      </c>
      <c r="J50" s="243"/>
      <c r="K50" s="247" t="s">
        <v>1575</v>
      </c>
      <c r="L50" s="401"/>
      <c r="M50" s="241"/>
    </row>
    <row r="51" spans="2:13" ht="12" customHeight="1" thickBot="1">
      <c r="B51" s="398" t="s">
        <v>94</v>
      </c>
      <c r="C51" s="399"/>
      <c r="D51" s="399"/>
      <c r="E51" s="399"/>
      <c r="F51" s="399"/>
      <c r="G51" s="399"/>
      <c r="H51" s="399"/>
      <c r="I51" s="399"/>
      <c r="J51" s="399"/>
      <c r="K51" s="399"/>
      <c r="L51" s="283"/>
      <c r="M51" s="282"/>
    </row>
    <row r="52" spans="2:13" ht="15" customHeight="1">
      <c r="B52" s="255">
        <v>37</v>
      </c>
      <c r="C52" s="252" t="s">
        <v>1644</v>
      </c>
      <c r="D52" s="254" t="s">
        <v>1643</v>
      </c>
      <c r="E52" s="253">
        <v>1</v>
      </c>
      <c r="F52" s="253">
        <v>1</v>
      </c>
      <c r="G52" s="253" t="s">
        <v>1529</v>
      </c>
      <c r="H52" s="253" t="s">
        <v>1528</v>
      </c>
      <c r="I52" s="253" t="s">
        <v>1527</v>
      </c>
      <c r="J52" s="253" t="s">
        <v>1642</v>
      </c>
      <c r="K52" s="252" t="s">
        <v>1641</v>
      </c>
      <c r="L52" s="400" t="s">
        <v>1524</v>
      </c>
      <c r="M52" s="251" t="s">
        <v>1523</v>
      </c>
    </row>
    <row r="53" spans="2:13" ht="11.25">
      <c r="B53" s="250">
        <v>38</v>
      </c>
      <c r="C53" s="247" t="s">
        <v>1640</v>
      </c>
      <c r="D53" s="249" t="s">
        <v>1639</v>
      </c>
      <c r="E53" s="248">
        <v>1</v>
      </c>
      <c r="F53" s="248">
        <v>30</v>
      </c>
      <c r="G53" s="248" t="s">
        <v>1529</v>
      </c>
      <c r="H53" s="248" t="s">
        <v>1528</v>
      </c>
      <c r="I53" s="248" t="s">
        <v>1527</v>
      </c>
      <c r="J53" s="248"/>
      <c r="K53" s="247" t="s">
        <v>1638</v>
      </c>
      <c r="L53" s="400"/>
      <c r="M53" s="246" t="s">
        <v>1523</v>
      </c>
    </row>
    <row r="54" spans="2:13" ht="11.25">
      <c r="B54" s="255">
        <v>39</v>
      </c>
      <c r="C54" s="247" t="s">
        <v>1637</v>
      </c>
      <c r="D54" s="249" t="s">
        <v>1597</v>
      </c>
      <c r="E54" s="248">
        <v>3</v>
      </c>
      <c r="F54" s="248">
        <v>3</v>
      </c>
      <c r="G54" s="248" t="s">
        <v>1529</v>
      </c>
      <c r="H54" s="248" t="s">
        <v>1528</v>
      </c>
      <c r="I54" s="248" t="s">
        <v>1527</v>
      </c>
      <c r="J54" s="248" t="s">
        <v>1596</v>
      </c>
      <c r="K54" s="247" t="s">
        <v>1595</v>
      </c>
      <c r="L54" s="400"/>
      <c r="M54" s="260"/>
    </row>
    <row r="55" spans="2:13" ht="22.5">
      <c r="B55" s="264">
        <v>40</v>
      </c>
      <c r="C55" s="252" t="s">
        <v>1636</v>
      </c>
      <c r="D55" s="281" t="s">
        <v>1635</v>
      </c>
      <c r="E55" s="262">
        <v>2</v>
      </c>
      <c r="F55" s="262">
        <v>3</v>
      </c>
      <c r="G55" s="262" t="s">
        <v>1529</v>
      </c>
      <c r="H55" s="262" t="s">
        <v>1528</v>
      </c>
      <c r="I55" s="262" t="s">
        <v>1527</v>
      </c>
      <c r="J55" s="248" t="s">
        <v>1592</v>
      </c>
      <c r="K55" s="247" t="s">
        <v>1591</v>
      </c>
      <c r="L55" s="400"/>
      <c r="M55" s="260"/>
    </row>
    <row r="56" spans="2:13" ht="34.5" thickBot="1">
      <c r="B56" s="245">
        <v>41</v>
      </c>
      <c r="C56" s="242" t="s">
        <v>1634</v>
      </c>
      <c r="D56" s="244" t="s">
        <v>1589</v>
      </c>
      <c r="E56" s="243">
        <v>1</v>
      </c>
      <c r="F56" s="243">
        <v>15</v>
      </c>
      <c r="G56" s="243" t="s">
        <v>1540</v>
      </c>
      <c r="H56" s="243" t="s">
        <v>1539</v>
      </c>
      <c r="I56" s="243" t="s">
        <v>1527</v>
      </c>
      <c r="J56" s="243"/>
      <c r="K56" s="247" t="s">
        <v>1575</v>
      </c>
      <c r="L56" s="401"/>
      <c r="M56" s="241"/>
    </row>
    <row r="57" spans="2:13" ht="12" thickBot="1">
      <c r="B57" s="406" t="s">
        <v>1633</v>
      </c>
      <c r="C57" s="407"/>
      <c r="D57" s="280"/>
      <c r="E57" s="276"/>
      <c r="F57" s="276"/>
      <c r="G57" s="276"/>
      <c r="H57" s="276"/>
      <c r="I57" s="276"/>
      <c r="J57" s="276"/>
      <c r="K57" s="276"/>
      <c r="L57" s="279"/>
      <c r="M57" s="278"/>
    </row>
    <row r="58" spans="2:13" ht="14.25" customHeight="1">
      <c r="B58" s="277">
        <v>42</v>
      </c>
      <c r="C58" s="275" t="s">
        <v>1632</v>
      </c>
      <c r="D58" s="276" t="s">
        <v>1631</v>
      </c>
      <c r="E58" s="274">
        <v>1</v>
      </c>
      <c r="F58" s="274">
        <v>1</v>
      </c>
      <c r="G58" s="274" t="s">
        <v>1529</v>
      </c>
      <c r="H58" s="274" t="s">
        <v>1528</v>
      </c>
      <c r="I58" s="274" t="s">
        <v>1527</v>
      </c>
      <c r="J58" s="274" t="s">
        <v>1630</v>
      </c>
      <c r="K58" s="275" t="s">
        <v>1629</v>
      </c>
      <c r="L58" s="274" t="s">
        <v>112</v>
      </c>
      <c r="M58" s="273"/>
    </row>
    <row r="59" spans="2:13" ht="14.25" customHeight="1">
      <c r="B59" s="255">
        <v>43</v>
      </c>
      <c r="C59" s="247" t="s">
        <v>1628</v>
      </c>
      <c r="D59" s="249" t="s">
        <v>1597</v>
      </c>
      <c r="E59" s="248">
        <v>3</v>
      </c>
      <c r="F59" s="248">
        <v>3</v>
      </c>
      <c r="G59" s="248" t="s">
        <v>1529</v>
      </c>
      <c r="H59" s="248" t="s">
        <v>1528</v>
      </c>
      <c r="I59" s="248" t="s">
        <v>1527</v>
      </c>
      <c r="J59" s="248" t="s">
        <v>1596</v>
      </c>
      <c r="K59" s="247" t="s">
        <v>1595</v>
      </c>
      <c r="L59" s="272"/>
      <c r="M59" s="251"/>
    </row>
    <row r="60" spans="2:13" ht="22.5">
      <c r="B60" s="250">
        <v>44</v>
      </c>
      <c r="C60" s="247" t="s">
        <v>1627</v>
      </c>
      <c r="D60" s="249" t="s">
        <v>1626</v>
      </c>
      <c r="E60" s="248">
        <v>2</v>
      </c>
      <c r="F60" s="248">
        <v>3</v>
      </c>
      <c r="G60" s="248" t="s">
        <v>1529</v>
      </c>
      <c r="H60" s="248" t="s">
        <v>1528</v>
      </c>
      <c r="I60" s="248" t="s">
        <v>1527</v>
      </c>
      <c r="J60" s="248" t="s">
        <v>1592</v>
      </c>
      <c r="K60" s="247" t="s">
        <v>1591</v>
      </c>
      <c r="L60" s="248"/>
      <c r="M60" s="246"/>
    </row>
    <row r="61" spans="2:13" ht="34.5" thickBot="1">
      <c r="B61" s="245">
        <v>45</v>
      </c>
      <c r="C61" s="235" t="s">
        <v>1625</v>
      </c>
      <c r="D61" s="236" t="s">
        <v>1624</v>
      </c>
      <c r="E61" s="234">
        <v>1</v>
      </c>
      <c r="F61" s="234">
        <v>15</v>
      </c>
      <c r="G61" s="234" t="s">
        <v>1540</v>
      </c>
      <c r="H61" s="234" t="s">
        <v>1539</v>
      </c>
      <c r="I61" s="234" t="s">
        <v>1527</v>
      </c>
      <c r="J61" s="234"/>
      <c r="K61" s="247" t="s">
        <v>1575</v>
      </c>
      <c r="L61" s="234" t="s">
        <v>112</v>
      </c>
      <c r="M61" s="241"/>
    </row>
    <row r="62" spans="2:13" ht="12" thickBot="1">
      <c r="B62" s="408" t="s">
        <v>72</v>
      </c>
      <c r="C62" s="409"/>
      <c r="D62" s="271"/>
      <c r="E62" s="236"/>
      <c r="F62" s="236"/>
      <c r="G62" s="236"/>
      <c r="H62" s="236"/>
      <c r="I62" s="236"/>
      <c r="J62" s="236"/>
      <c r="K62" s="236"/>
      <c r="L62" s="239"/>
      <c r="M62" s="270"/>
    </row>
    <row r="63" spans="2:13" ht="15" customHeight="1">
      <c r="B63" s="255">
        <v>46</v>
      </c>
      <c r="C63" s="252" t="s">
        <v>1623</v>
      </c>
      <c r="D63" s="254" t="s">
        <v>1622</v>
      </c>
      <c r="E63" s="253">
        <v>1</v>
      </c>
      <c r="F63" s="253">
        <v>1</v>
      </c>
      <c r="G63" s="253" t="s">
        <v>1529</v>
      </c>
      <c r="H63" s="253" t="s">
        <v>1528</v>
      </c>
      <c r="I63" s="253" t="s">
        <v>1527</v>
      </c>
      <c r="J63" s="253" t="s">
        <v>1621</v>
      </c>
      <c r="K63" s="252" t="s">
        <v>1620</v>
      </c>
      <c r="L63" s="400" t="s">
        <v>1524</v>
      </c>
      <c r="M63" s="251"/>
    </row>
    <row r="64" spans="2:13" ht="15" customHeight="1">
      <c r="B64" s="255">
        <v>47</v>
      </c>
      <c r="C64" s="247" t="s">
        <v>1619</v>
      </c>
      <c r="D64" s="249" t="s">
        <v>1597</v>
      </c>
      <c r="E64" s="248">
        <v>3</v>
      </c>
      <c r="F64" s="248">
        <v>3</v>
      </c>
      <c r="G64" s="248" t="s">
        <v>1529</v>
      </c>
      <c r="H64" s="248" t="s">
        <v>1528</v>
      </c>
      <c r="I64" s="248" t="s">
        <v>1527</v>
      </c>
      <c r="J64" s="248" t="s">
        <v>1596</v>
      </c>
      <c r="K64" s="247" t="s">
        <v>1595</v>
      </c>
      <c r="L64" s="400"/>
      <c r="M64" s="251"/>
    </row>
    <row r="65" spans="2:13" ht="23.25" customHeight="1">
      <c r="B65" s="255">
        <v>48</v>
      </c>
      <c r="C65" s="252" t="s">
        <v>1618</v>
      </c>
      <c r="D65" s="254" t="s">
        <v>1617</v>
      </c>
      <c r="E65" s="253">
        <v>2</v>
      </c>
      <c r="F65" s="253">
        <v>3</v>
      </c>
      <c r="G65" s="262" t="s">
        <v>1529</v>
      </c>
      <c r="H65" s="262" t="s">
        <v>1528</v>
      </c>
      <c r="I65" s="262" t="s">
        <v>1527</v>
      </c>
      <c r="J65" s="248" t="s">
        <v>1592</v>
      </c>
      <c r="K65" s="247" t="s">
        <v>1591</v>
      </c>
      <c r="L65" s="400"/>
      <c r="M65" s="251"/>
    </row>
    <row r="66" spans="2:13" ht="40.5" customHeight="1">
      <c r="B66" s="250">
        <v>49</v>
      </c>
      <c r="C66" s="247" t="s">
        <v>1616</v>
      </c>
      <c r="D66" s="249" t="s">
        <v>1615</v>
      </c>
      <c r="E66" s="248">
        <v>3</v>
      </c>
      <c r="F66" s="248">
        <v>3</v>
      </c>
      <c r="G66" s="248" t="s">
        <v>1529</v>
      </c>
      <c r="H66" s="248" t="s">
        <v>1528</v>
      </c>
      <c r="I66" s="248" t="s">
        <v>1527</v>
      </c>
      <c r="J66" s="248" t="s">
        <v>1614</v>
      </c>
      <c r="K66" s="247" t="s">
        <v>1613</v>
      </c>
      <c r="L66" s="400"/>
      <c r="M66" s="246"/>
    </row>
    <row r="67" spans="2:13" ht="33.75">
      <c r="B67" s="250">
        <v>50</v>
      </c>
      <c r="C67" s="247" t="s">
        <v>1612</v>
      </c>
      <c r="D67" s="249" t="s">
        <v>1611</v>
      </c>
      <c r="E67" s="248">
        <v>5</v>
      </c>
      <c r="F67" s="248">
        <v>5</v>
      </c>
      <c r="G67" s="248" t="s">
        <v>1529</v>
      </c>
      <c r="H67" s="248" t="s">
        <v>1528</v>
      </c>
      <c r="I67" s="248" t="s">
        <v>1527</v>
      </c>
      <c r="J67" s="248" t="s">
        <v>1610</v>
      </c>
      <c r="K67" s="247" t="s">
        <v>1609</v>
      </c>
      <c r="L67" s="400"/>
      <c r="M67" s="246"/>
    </row>
    <row r="68" spans="2:13" ht="22.5">
      <c r="B68" s="250">
        <v>51</v>
      </c>
      <c r="C68" s="247" t="s">
        <v>1608</v>
      </c>
      <c r="D68" s="249" t="s">
        <v>1607</v>
      </c>
      <c r="E68" s="248">
        <v>10</v>
      </c>
      <c r="F68" s="248">
        <v>10</v>
      </c>
      <c r="G68" s="248" t="s">
        <v>1606</v>
      </c>
      <c r="H68" s="248" t="s">
        <v>1605</v>
      </c>
      <c r="I68" s="248" t="s">
        <v>1527</v>
      </c>
      <c r="J68" s="248"/>
      <c r="K68" s="247" t="s">
        <v>1604</v>
      </c>
      <c r="L68" s="400"/>
      <c r="M68" s="246"/>
    </row>
    <row r="69" spans="2:13" ht="25.5" customHeight="1">
      <c r="B69" s="250">
        <v>52</v>
      </c>
      <c r="C69" s="247" t="s">
        <v>1603</v>
      </c>
      <c r="D69" s="249" t="s">
        <v>1602</v>
      </c>
      <c r="E69" s="248">
        <v>1</v>
      </c>
      <c r="F69" s="248">
        <v>35</v>
      </c>
      <c r="G69" s="248" t="s">
        <v>1529</v>
      </c>
      <c r="H69" s="248" t="s">
        <v>1528</v>
      </c>
      <c r="I69" s="248" t="s">
        <v>1527</v>
      </c>
      <c r="J69" s="248"/>
      <c r="K69" s="247" t="s">
        <v>1601</v>
      </c>
      <c r="L69" s="400"/>
      <c r="M69" s="269"/>
    </row>
    <row r="70" spans="2:13" ht="34.5" thickBot="1">
      <c r="B70" s="245">
        <v>53</v>
      </c>
      <c r="C70" s="242" t="s">
        <v>1600</v>
      </c>
      <c r="D70" s="244" t="s">
        <v>1589</v>
      </c>
      <c r="E70" s="243">
        <v>1</v>
      </c>
      <c r="F70" s="243">
        <v>15</v>
      </c>
      <c r="G70" s="243" t="s">
        <v>1540</v>
      </c>
      <c r="H70" s="243" t="s">
        <v>1539</v>
      </c>
      <c r="I70" s="243" t="s">
        <v>1527</v>
      </c>
      <c r="J70" s="243"/>
      <c r="K70" s="247" t="s">
        <v>1575</v>
      </c>
      <c r="L70" s="401"/>
      <c r="M70" s="241"/>
    </row>
    <row r="71" spans="2:13" ht="12" thickBot="1">
      <c r="B71" s="402" t="s">
        <v>1599</v>
      </c>
      <c r="C71" s="403"/>
      <c r="D71" s="259"/>
      <c r="E71" s="258"/>
      <c r="F71" s="258"/>
      <c r="G71" s="258"/>
      <c r="H71" s="258"/>
      <c r="I71" s="258"/>
      <c r="J71" s="258"/>
      <c r="K71" s="258"/>
      <c r="L71" s="257"/>
      <c r="M71" s="256"/>
    </row>
    <row r="72" spans="2:13" ht="11.25">
      <c r="B72" s="255">
        <v>54</v>
      </c>
      <c r="C72" s="247" t="s">
        <v>1598</v>
      </c>
      <c r="D72" s="249" t="s">
        <v>1597</v>
      </c>
      <c r="E72" s="248">
        <v>3</v>
      </c>
      <c r="F72" s="248">
        <v>3</v>
      </c>
      <c r="G72" s="248" t="s">
        <v>1529</v>
      </c>
      <c r="H72" s="248" t="s">
        <v>1528</v>
      </c>
      <c r="I72" s="248" t="s">
        <v>1527</v>
      </c>
      <c r="J72" s="248" t="s">
        <v>1596</v>
      </c>
      <c r="K72" s="247" t="s">
        <v>1595</v>
      </c>
      <c r="L72" s="268"/>
      <c r="M72" s="267"/>
    </row>
    <row r="73" spans="2:13" ht="22.5">
      <c r="B73" s="255">
        <v>55</v>
      </c>
      <c r="C73" s="252" t="s">
        <v>1594</v>
      </c>
      <c r="D73" s="254" t="s">
        <v>1593</v>
      </c>
      <c r="E73" s="253">
        <v>2</v>
      </c>
      <c r="F73" s="253">
        <v>3</v>
      </c>
      <c r="G73" s="253" t="s">
        <v>1529</v>
      </c>
      <c r="H73" s="253" t="s">
        <v>1528</v>
      </c>
      <c r="I73" s="253" t="s">
        <v>1527</v>
      </c>
      <c r="J73" s="253" t="s">
        <v>1592</v>
      </c>
      <c r="K73" s="252" t="s">
        <v>1591</v>
      </c>
      <c r="L73" s="266"/>
      <c r="M73" s="265"/>
    </row>
    <row r="74" spans="2:13" ht="24.75" customHeight="1" thickBot="1">
      <c r="B74" s="237">
        <v>56</v>
      </c>
      <c r="C74" s="235" t="s">
        <v>1590</v>
      </c>
      <c r="D74" s="236" t="s">
        <v>1589</v>
      </c>
      <c r="E74" s="243">
        <v>1</v>
      </c>
      <c r="F74" s="243">
        <v>12</v>
      </c>
      <c r="G74" s="243" t="s">
        <v>1540</v>
      </c>
      <c r="H74" s="243" t="s">
        <v>1539</v>
      </c>
      <c r="I74" s="243" t="s">
        <v>1527</v>
      </c>
      <c r="J74" s="243"/>
      <c r="K74" s="247" t="s">
        <v>1588</v>
      </c>
      <c r="L74" s="234"/>
      <c r="M74" s="233"/>
    </row>
    <row r="75" spans="2:13" s="220" customFormat="1" ht="12" thickBot="1">
      <c r="B75" s="404" t="s">
        <v>1587</v>
      </c>
      <c r="C75" s="405"/>
      <c r="D75" s="240"/>
      <c r="E75" s="234"/>
      <c r="F75" s="234"/>
      <c r="G75" s="234"/>
      <c r="H75" s="234"/>
      <c r="I75" s="234"/>
      <c r="J75" s="234"/>
      <c r="K75" s="234"/>
      <c r="L75" s="239"/>
      <c r="M75" s="238"/>
    </row>
    <row r="76" spans="2:13" s="220" customFormat="1" ht="24" customHeight="1" thickBot="1">
      <c r="B76" s="404" t="s">
        <v>1586</v>
      </c>
      <c r="C76" s="405"/>
      <c r="D76" s="240"/>
      <c r="E76" s="234"/>
      <c r="F76" s="234"/>
      <c r="G76" s="234"/>
      <c r="H76" s="234"/>
      <c r="I76" s="234"/>
      <c r="J76" s="234"/>
      <c r="K76" s="234"/>
      <c r="L76" s="239"/>
      <c r="M76" s="238"/>
    </row>
    <row r="77" spans="2:13" s="220" customFormat="1" ht="14.25" customHeight="1">
      <c r="B77" s="255">
        <v>50</v>
      </c>
      <c r="C77" s="252" t="s">
        <v>1585</v>
      </c>
      <c r="D77" s="254" t="s">
        <v>1584</v>
      </c>
      <c r="E77" s="253">
        <v>3</v>
      </c>
      <c r="F77" s="253">
        <v>5</v>
      </c>
      <c r="G77" s="253" t="s">
        <v>1529</v>
      </c>
      <c r="H77" s="253" t="s">
        <v>1528</v>
      </c>
      <c r="I77" s="253" t="s">
        <v>1527</v>
      </c>
      <c r="J77" s="253" t="s">
        <v>1583</v>
      </c>
      <c r="K77" s="252" t="s">
        <v>1582</v>
      </c>
      <c r="L77" s="400" t="s">
        <v>1524</v>
      </c>
      <c r="M77" s="251" t="s">
        <v>1523</v>
      </c>
    </row>
    <row r="78" spans="2:13" s="220" customFormat="1" ht="22.5">
      <c r="B78" s="250">
        <v>51</v>
      </c>
      <c r="C78" s="247" t="s">
        <v>1581</v>
      </c>
      <c r="D78" s="249" t="s">
        <v>1580</v>
      </c>
      <c r="E78" s="248">
        <v>3</v>
      </c>
      <c r="F78" s="248">
        <v>3</v>
      </c>
      <c r="G78" s="248" t="s">
        <v>1529</v>
      </c>
      <c r="H78" s="248" t="s">
        <v>1528</v>
      </c>
      <c r="I78" s="248" t="s">
        <v>1527</v>
      </c>
      <c r="J78" s="248" t="s">
        <v>1579</v>
      </c>
      <c r="K78" s="247" t="s">
        <v>1578</v>
      </c>
      <c r="L78" s="400"/>
      <c r="M78" s="246" t="s">
        <v>1523</v>
      </c>
    </row>
    <row r="79" spans="2:13" s="220" customFormat="1" ht="33.75">
      <c r="B79" s="264">
        <v>52</v>
      </c>
      <c r="C79" s="247" t="s">
        <v>1577</v>
      </c>
      <c r="D79" s="249" t="s">
        <v>1576</v>
      </c>
      <c r="E79" s="248">
        <v>1</v>
      </c>
      <c r="F79" s="248">
        <v>15</v>
      </c>
      <c r="G79" s="248" t="s">
        <v>1540</v>
      </c>
      <c r="H79" s="248" t="s">
        <v>1539</v>
      </c>
      <c r="I79" s="248" t="s">
        <v>1527</v>
      </c>
      <c r="J79" s="248"/>
      <c r="K79" s="247" t="s">
        <v>1575</v>
      </c>
      <c r="L79" s="400"/>
      <c r="M79" s="260"/>
    </row>
    <row r="80" spans="2:13" s="220" customFormat="1" ht="33.75">
      <c r="B80" s="264">
        <v>53</v>
      </c>
      <c r="C80" s="247" t="s">
        <v>1574</v>
      </c>
      <c r="D80" s="249" t="s">
        <v>1573</v>
      </c>
      <c r="E80" s="248">
        <v>1</v>
      </c>
      <c r="F80" s="248">
        <v>1</v>
      </c>
      <c r="G80" s="248" t="s">
        <v>1529</v>
      </c>
      <c r="H80" s="248" t="s">
        <v>1528</v>
      </c>
      <c r="I80" s="248" t="s">
        <v>1527</v>
      </c>
      <c r="J80" s="248" t="s">
        <v>1572</v>
      </c>
      <c r="K80" s="247" t="s">
        <v>1571</v>
      </c>
      <c r="L80" s="400"/>
      <c r="M80" s="260"/>
    </row>
    <row r="81" spans="2:13" s="220" customFormat="1" ht="11.25">
      <c r="B81" s="264">
        <v>54</v>
      </c>
      <c r="C81" s="247" t="s">
        <v>1570</v>
      </c>
      <c r="D81" s="249" t="s">
        <v>1569</v>
      </c>
      <c r="E81" s="262">
        <v>6</v>
      </c>
      <c r="F81" s="262">
        <v>60</v>
      </c>
      <c r="G81" s="248" t="s">
        <v>1529</v>
      </c>
      <c r="H81" s="248" t="s">
        <v>1528</v>
      </c>
      <c r="I81" s="248" t="s">
        <v>1527</v>
      </c>
      <c r="J81" s="262"/>
      <c r="K81" s="261" t="s">
        <v>1568</v>
      </c>
      <c r="L81" s="400"/>
      <c r="M81" s="260"/>
    </row>
    <row r="82" spans="2:13" s="220" customFormat="1" ht="22.5">
      <c r="B82" s="264">
        <v>55</v>
      </c>
      <c r="C82" s="247" t="s">
        <v>1567</v>
      </c>
      <c r="D82" s="249" t="s">
        <v>1566</v>
      </c>
      <c r="E82" s="248">
        <v>5</v>
      </c>
      <c r="F82" s="248">
        <v>12</v>
      </c>
      <c r="G82" s="248" t="s">
        <v>1529</v>
      </c>
      <c r="H82" s="248" t="s">
        <v>1528</v>
      </c>
      <c r="I82" s="248" t="s">
        <v>1527</v>
      </c>
      <c r="J82" s="262"/>
      <c r="K82" s="261" t="s">
        <v>1565</v>
      </c>
      <c r="L82" s="400"/>
      <c r="M82" s="260"/>
    </row>
    <row r="83" spans="2:13" s="220" customFormat="1" ht="79.5" thickBot="1">
      <c r="B83" s="264">
        <v>56</v>
      </c>
      <c r="C83" s="261" t="s">
        <v>1564</v>
      </c>
      <c r="D83" s="263" t="s">
        <v>1563</v>
      </c>
      <c r="E83" s="262">
        <v>10</v>
      </c>
      <c r="F83" s="262">
        <v>13</v>
      </c>
      <c r="G83" s="262" t="s">
        <v>1529</v>
      </c>
      <c r="H83" s="262" t="s">
        <v>1528</v>
      </c>
      <c r="I83" s="262" t="s">
        <v>1527</v>
      </c>
      <c r="J83" s="262"/>
      <c r="K83" s="261" t="s">
        <v>1562</v>
      </c>
      <c r="L83" s="400"/>
      <c r="M83" s="260"/>
    </row>
    <row r="84" spans="2:13" ht="12" thickBot="1">
      <c r="B84" s="402" t="s">
        <v>1561</v>
      </c>
      <c r="C84" s="403"/>
      <c r="D84" s="259"/>
      <c r="E84" s="258"/>
      <c r="F84" s="258"/>
      <c r="G84" s="258"/>
      <c r="H84" s="258"/>
      <c r="I84" s="258"/>
      <c r="J84" s="258"/>
      <c r="K84" s="258"/>
      <c r="L84" s="257"/>
      <c r="M84" s="256"/>
    </row>
    <row r="85" spans="2:13" s="220" customFormat="1" ht="24" customHeight="1" thickBot="1">
      <c r="B85" s="404" t="s">
        <v>1560</v>
      </c>
      <c r="C85" s="405"/>
      <c r="D85" s="240"/>
      <c r="E85" s="234"/>
      <c r="F85" s="234"/>
      <c r="G85" s="234"/>
      <c r="H85" s="234"/>
      <c r="I85" s="234"/>
      <c r="J85" s="234"/>
      <c r="K85" s="234"/>
      <c r="L85" s="239"/>
      <c r="M85" s="238"/>
    </row>
    <row r="86" spans="2:13" s="220" customFormat="1" ht="67.5">
      <c r="B86" s="255">
        <v>58</v>
      </c>
      <c r="C86" s="252" t="s">
        <v>1559</v>
      </c>
      <c r="D86" s="254" t="s">
        <v>1558</v>
      </c>
      <c r="E86" s="253">
        <v>1</v>
      </c>
      <c r="F86" s="253">
        <v>15</v>
      </c>
      <c r="G86" s="253" t="s">
        <v>1540</v>
      </c>
      <c r="H86" s="253" t="s">
        <v>1539</v>
      </c>
      <c r="I86" s="253" t="s">
        <v>1527</v>
      </c>
      <c r="J86" s="253" t="s">
        <v>1538</v>
      </c>
      <c r="K86" s="252" t="s">
        <v>1557</v>
      </c>
      <c r="L86" s="400" t="s">
        <v>112</v>
      </c>
      <c r="M86" s="251"/>
    </row>
    <row r="87" spans="2:13" s="220" customFormat="1" ht="33.75">
      <c r="B87" s="250">
        <v>59</v>
      </c>
      <c r="C87" s="247" t="s">
        <v>1556</v>
      </c>
      <c r="D87" s="249" t="s">
        <v>1555</v>
      </c>
      <c r="E87" s="248">
        <v>1</v>
      </c>
      <c r="F87" s="248">
        <v>15</v>
      </c>
      <c r="G87" s="248" t="s">
        <v>1540</v>
      </c>
      <c r="H87" s="248" t="s">
        <v>1539</v>
      </c>
      <c r="I87" s="248" t="s">
        <v>1527</v>
      </c>
      <c r="J87" s="248"/>
      <c r="K87" s="247" t="s">
        <v>1550</v>
      </c>
      <c r="L87" s="400"/>
      <c r="M87" s="246"/>
    </row>
    <row r="88" spans="2:13" s="220" customFormat="1" ht="33.75">
      <c r="B88" s="250">
        <v>60</v>
      </c>
      <c r="C88" s="247" t="s">
        <v>1554</v>
      </c>
      <c r="D88" s="249" t="s">
        <v>1553</v>
      </c>
      <c r="E88" s="248">
        <v>1</v>
      </c>
      <c r="F88" s="248">
        <v>15</v>
      </c>
      <c r="G88" s="248" t="s">
        <v>1540</v>
      </c>
      <c r="H88" s="248" t="s">
        <v>1539</v>
      </c>
      <c r="I88" s="248" t="s">
        <v>1527</v>
      </c>
      <c r="J88" s="248"/>
      <c r="K88" s="247" t="s">
        <v>1550</v>
      </c>
      <c r="L88" s="400"/>
      <c r="M88" s="246"/>
    </row>
    <row r="89" spans="2:13" s="220" customFormat="1" ht="34.5" thickBot="1">
      <c r="B89" s="245">
        <v>61</v>
      </c>
      <c r="C89" s="242" t="s">
        <v>1552</v>
      </c>
      <c r="D89" s="244" t="s">
        <v>1551</v>
      </c>
      <c r="E89" s="243">
        <v>1</v>
      </c>
      <c r="F89" s="243">
        <v>15</v>
      </c>
      <c r="G89" s="243" t="s">
        <v>1540</v>
      </c>
      <c r="H89" s="243" t="s">
        <v>1539</v>
      </c>
      <c r="I89" s="243" t="s">
        <v>1527</v>
      </c>
      <c r="J89" s="243"/>
      <c r="K89" s="242" t="s">
        <v>1550</v>
      </c>
      <c r="L89" s="401"/>
      <c r="M89" s="241"/>
    </row>
    <row r="90" spans="2:13" s="220" customFormat="1" ht="12" thickBot="1">
      <c r="B90" s="404" t="s">
        <v>1549</v>
      </c>
      <c r="C90" s="405"/>
      <c r="D90" s="240"/>
      <c r="E90" s="234"/>
      <c r="F90" s="234"/>
      <c r="G90" s="234"/>
      <c r="H90" s="234"/>
      <c r="I90" s="234"/>
      <c r="J90" s="234"/>
      <c r="K90" s="234"/>
      <c r="L90" s="239"/>
      <c r="M90" s="238"/>
    </row>
    <row r="91" spans="2:13" s="220" customFormat="1" ht="45">
      <c r="B91" s="255">
        <v>62</v>
      </c>
      <c r="C91" s="252" t="s">
        <v>1548</v>
      </c>
      <c r="D91" s="254" t="s">
        <v>1547</v>
      </c>
      <c r="E91" s="253">
        <v>1</v>
      </c>
      <c r="F91" s="253">
        <v>12</v>
      </c>
      <c r="G91" s="253" t="s">
        <v>1540</v>
      </c>
      <c r="H91" s="253" t="s">
        <v>1539</v>
      </c>
      <c r="I91" s="253" t="s">
        <v>1527</v>
      </c>
      <c r="J91" s="253"/>
      <c r="K91" s="252" t="s">
        <v>1546</v>
      </c>
      <c r="L91" s="400" t="s">
        <v>112</v>
      </c>
      <c r="M91" s="251"/>
    </row>
    <row r="92" spans="2:13" s="220" customFormat="1" ht="45">
      <c r="B92" s="250">
        <v>63</v>
      </c>
      <c r="C92" s="247" t="s">
        <v>1545</v>
      </c>
      <c r="D92" s="249" t="s">
        <v>1544</v>
      </c>
      <c r="E92" s="248">
        <v>1</v>
      </c>
      <c r="F92" s="248">
        <v>15</v>
      </c>
      <c r="G92" s="248" t="s">
        <v>1540</v>
      </c>
      <c r="H92" s="248" t="s">
        <v>1539</v>
      </c>
      <c r="I92" s="248" t="s">
        <v>1527</v>
      </c>
      <c r="J92" s="248" t="s">
        <v>1538</v>
      </c>
      <c r="K92" s="247" t="s">
        <v>1543</v>
      </c>
      <c r="L92" s="400"/>
      <c r="M92" s="246"/>
    </row>
    <row r="93" spans="2:13" s="220" customFormat="1" ht="45.75" thickBot="1">
      <c r="B93" s="245">
        <v>64</v>
      </c>
      <c r="C93" s="242" t="s">
        <v>1542</v>
      </c>
      <c r="D93" s="244" t="s">
        <v>1541</v>
      </c>
      <c r="E93" s="243">
        <v>1</v>
      </c>
      <c r="F93" s="243">
        <v>15</v>
      </c>
      <c r="G93" s="243" t="s">
        <v>1540</v>
      </c>
      <c r="H93" s="243" t="s">
        <v>1539</v>
      </c>
      <c r="I93" s="243" t="s">
        <v>1527</v>
      </c>
      <c r="J93" s="243" t="s">
        <v>1538</v>
      </c>
      <c r="K93" s="242" t="s">
        <v>1537</v>
      </c>
      <c r="L93" s="401"/>
      <c r="M93" s="241"/>
    </row>
    <row r="94" spans="2:13" s="220" customFormat="1" ht="12" thickBot="1">
      <c r="B94" s="404" t="s">
        <v>1536</v>
      </c>
      <c r="C94" s="405"/>
      <c r="D94" s="240"/>
      <c r="E94" s="234"/>
      <c r="F94" s="234"/>
      <c r="G94" s="234"/>
      <c r="H94" s="234"/>
      <c r="I94" s="234"/>
      <c r="J94" s="234"/>
      <c r="K94" s="234"/>
      <c r="L94" s="239"/>
      <c r="M94" s="238"/>
    </row>
    <row r="95" spans="2:13" s="220" customFormat="1" ht="40.5" customHeight="1" thickBot="1">
      <c r="B95" s="237">
        <v>65</v>
      </c>
      <c r="C95" s="235" t="s">
        <v>1535</v>
      </c>
      <c r="D95" s="236" t="s">
        <v>1534</v>
      </c>
      <c r="E95" s="234">
        <v>1</v>
      </c>
      <c r="F95" s="234">
        <v>1</v>
      </c>
      <c r="G95" s="234" t="s">
        <v>1529</v>
      </c>
      <c r="H95" s="234" t="s">
        <v>1528</v>
      </c>
      <c r="I95" s="234" t="s">
        <v>1527</v>
      </c>
      <c r="J95" s="234" t="s">
        <v>1533</v>
      </c>
      <c r="K95" s="235" t="s">
        <v>1532</v>
      </c>
      <c r="L95" s="234" t="s">
        <v>1524</v>
      </c>
      <c r="M95" s="233" t="s">
        <v>1523</v>
      </c>
    </row>
    <row r="96" spans="2:13" ht="34.5" thickBot="1">
      <c r="B96" s="237">
        <v>66</v>
      </c>
      <c r="C96" s="235" t="s">
        <v>1531</v>
      </c>
      <c r="D96" s="236" t="s">
        <v>1530</v>
      </c>
      <c r="E96" s="234">
        <v>1</v>
      </c>
      <c r="F96" s="234">
        <v>1</v>
      </c>
      <c r="G96" s="234" t="s">
        <v>1529</v>
      </c>
      <c r="H96" s="234" t="s">
        <v>1528</v>
      </c>
      <c r="I96" s="234" t="s">
        <v>1527</v>
      </c>
      <c r="J96" s="234" t="s">
        <v>1526</v>
      </c>
      <c r="K96" s="235" t="s">
        <v>1525</v>
      </c>
      <c r="L96" s="234" t="s">
        <v>1524</v>
      </c>
      <c r="M96" s="233" t="s">
        <v>1523</v>
      </c>
    </row>
    <row r="102" spans="3:7" s="231" customFormat="1" ht="11.25">
      <c r="C102" s="230"/>
      <c r="D102" s="230"/>
      <c r="G102" s="232"/>
    </row>
    <row r="136" spans="3:4" s="231" customFormat="1" ht="11.25" customHeight="1">
      <c r="C136" s="230"/>
      <c r="D136" s="230"/>
    </row>
    <row r="144" spans="3:4" s="231" customFormat="1" ht="11.25" customHeight="1">
      <c r="C144" s="230"/>
      <c r="D144" s="230"/>
    </row>
  </sheetData>
  <sheetProtection/>
  <mergeCells count="33">
    <mergeCell ref="B12:C12"/>
    <mergeCell ref="L13:L15"/>
    <mergeCell ref="L9:L11"/>
    <mergeCell ref="B2:M2"/>
    <mergeCell ref="B4:C4"/>
    <mergeCell ref="B5:C5"/>
    <mergeCell ref="L6:L7"/>
    <mergeCell ref="B8:C8"/>
    <mergeCell ref="B16:C16"/>
    <mergeCell ref="B17:C17"/>
    <mergeCell ref="L19:L27"/>
    <mergeCell ref="L29:L36"/>
    <mergeCell ref="L47:L50"/>
    <mergeCell ref="L43:L45"/>
    <mergeCell ref="B28:K28"/>
    <mergeCell ref="B18:K18"/>
    <mergeCell ref="B37:C37"/>
    <mergeCell ref="B46:C46"/>
    <mergeCell ref="B94:C94"/>
    <mergeCell ref="L52:L56"/>
    <mergeCell ref="B57:C57"/>
    <mergeCell ref="B62:C62"/>
    <mergeCell ref="L63:L70"/>
    <mergeCell ref="B75:C75"/>
    <mergeCell ref="L77:L83"/>
    <mergeCell ref="B51:K51"/>
    <mergeCell ref="L91:L93"/>
    <mergeCell ref="B71:C71"/>
    <mergeCell ref="B76:C76"/>
    <mergeCell ref="B84:C84"/>
    <mergeCell ref="B85:C85"/>
    <mergeCell ref="L86:L89"/>
    <mergeCell ref="B90:C90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paperSize="9" scale="81" r:id="rId1"/>
  <rowBreaks count="1" manualBreakCount="1">
    <brk id="56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E48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3.140625" style="300" customWidth="1"/>
    <col min="2" max="2" width="7.00390625" style="190" bestFit="1" customWidth="1"/>
    <col min="3" max="3" width="28.28125" style="300" bestFit="1" customWidth="1"/>
    <col min="4" max="4" width="6.57421875" style="190" bestFit="1" customWidth="1"/>
    <col min="5" max="5" width="28.28125" style="300" bestFit="1" customWidth="1"/>
    <col min="6" max="16384" width="11.421875" style="300" customWidth="1"/>
  </cols>
  <sheetData>
    <row r="1" ht="12" thickBot="1"/>
    <row r="2" spans="2:5" s="189" customFormat="1" ht="16.5" customHeight="1" thickBot="1">
      <c r="B2" s="396" t="s">
        <v>2203</v>
      </c>
      <c r="C2" s="423"/>
      <c r="D2" s="423"/>
      <c r="E2" s="397"/>
    </row>
    <row r="3" spans="2:3" s="6" customFormat="1" ht="16.5" thickBot="1">
      <c r="B3" s="321"/>
      <c r="C3" s="321"/>
    </row>
    <row r="4" spans="2:5" ht="12" thickBot="1">
      <c r="B4" s="424" t="s">
        <v>2201</v>
      </c>
      <c r="C4" s="425"/>
      <c r="D4" s="426"/>
      <c r="E4" s="426"/>
    </row>
    <row r="5" spans="2:5" ht="12" thickBot="1">
      <c r="B5" s="320" t="s">
        <v>59</v>
      </c>
      <c r="C5" s="319" t="s">
        <v>2199</v>
      </c>
      <c r="D5" s="9"/>
      <c r="E5" s="9"/>
    </row>
    <row r="6" spans="2:5" ht="11.25">
      <c r="B6" s="318" t="s">
        <v>584</v>
      </c>
      <c r="C6" s="317" t="s">
        <v>1999</v>
      </c>
      <c r="D6" s="7"/>
      <c r="E6" s="6"/>
    </row>
    <row r="7" spans="2:5" ht="11.25">
      <c r="B7" s="308" t="s">
        <v>582</v>
      </c>
      <c r="C7" s="316" t="s">
        <v>1967</v>
      </c>
      <c r="D7" s="7"/>
      <c r="E7" s="6"/>
    </row>
    <row r="8" spans="2:5" ht="11.25">
      <c r="B8" s="308" t="s">
        <v>574</v>
      </c>
      <c r="C8" s="316" t="s">
        <v>1971</v>
      </c>
      <c r="D8" s="7"/>
      <c r="E8" s="6"/>
    </row>
    <row r="9" spans="2:5" ht="11.25">
      <c r="B9" s="308" t="s">
        <v>1958</v>
      </c>
      <c r="C9" s="316" t="s">
        <v>1957</v>
      </c>
      <c r="D9" s="7"/>
      <c r="E9" s="6"/>
    </row>
    <row r="10" spans="2:5" ht="11.25">
      <c r="B10" s="308" t="s">
        <v>576</v>
      </c>
      <c r="C10" s="316" t="s">
        <v>1921</v>
      </c>
      <c r="D10" s="7"/>
      <c r="E10" s="6"/>
    </row>
    <row r="11" spans="2:5" ht="11.25">
      <c r="B11" s="308" t="s">
        <v>578</v>
      </c>
      <c r="C11" s="316" t="s">
        <v>1942</v>
      </c>
      <c r="D11" s="7"/>
      <c r="E11" s="6"/>
    </row>
    <row r="12" spans="2:5" ht="11.25">
      <c r="B12" s="308" t="s">
        <v>752</v>
      </c>
      <c r="C12" s="316" t="s">
        <v>2170</v>
      </c>
      <c r="D12" s="7"/>
      <c r="E12" s="6"/>
    </row>
    <row r="13" spans="2:5" ht="11.25">
      <c r="B13" s="308" t="s">
        <v>2154</v>
      </c>
      <c r="C13" s="316" t="s">
        <v>2153</v>
      </c>
      <c r="D13" s="7"/>
      <c r="E13" s="6"/>
    </row>
    <row r="14" spans="2:5" ht="11.25">
      <c r="B14" s="308" t="s">
        <v>1738</v>
      </c>
      <c r="C14" s="316" t="s">
        <v>1737</v>
      </c>
      <c r="D14" s="7"/>
      <c r="E14" s="6"/>
    </row>
    <row r="15" spans="2:5" ht="11.25">
      <c r="B15" s="308" t="s">
        <v>750</v>
      </c>
      <c r="C15" s="316" t="s">
        <v>2104</v>
      </c>
      <c r="D15" s="7"/>
      <c r="E15" s="6"/>
    </row>
    <row r="16" spans="2:5" ht="11.25">
      <c r="B16" s="308" t="s">
        <v>572</v>
      </c>
      <c r="C16" s="316" t="s">
        <v>1908</v>
      </c>
      <c r="D16" s="7"/>
      <c r="E16" s="5"/>
    </row>
    <row r="17" spans="2:5" ht="11.25">
      <c r="B17" s="308" t="s">
        <v>570</v>
      </c>
      <c r="C17" s="316" t="s">
        <v>1876</v>
      </c>
      <c r="D17" s="7"/>
      <c r="E17" s="5"/>
    </row>
    <row r="18" spans="2:3" ht="11.25">
      <c r="B18" s="308" t="s">
        <v>744</v>
      </c>
      <c r="C18" s="316" t="s">
        <v>2077</v>
      </c>
    </row>
    <row r="19" spans="2:3" ht="11.25">
      <c r="B19" s="308" t="s">
        <v>742</v>
      </c>
      <c r="C19" s="316" t="s">
        <v>2035</v>
      </c>
    </row>
    <row r="20" spans="2:3" ht="11.25">
      <c r="B20" s="308" t="s">
        <v>1812</v>
      </c>
      <c r="C20" s="316" t="s">
        <v>1811</v>
      </c>
    </row>
    <row r="21" spans="2:3" ht="11.25">
      <c r="B21" s="308" t="s">
        <v>1800</v>
      </c>
      <c r="C21" s="316" t="s">
        <v>1799</v>
      </c>
    </row>
    <row r="22" spans="2:3" ht="11.25">
      <c r="B22" s="308" t="s">
        <v>1746</v>
      </c>
      <c r="C22" s="316" t="s">
        <v>1745</v>
      </c>
    </row>
    <row r="23" spans="2:3" ht="11.25">
      <c r="B23" s="308" t="s">
        <v>1791</v>
      </c>
      <c r="C23" s="316" t="s">
        <v>1790</v>
      </c>
    </row>
    <row r="24" spans="2:3" ht="11.25">
      <c r="B24" s="308" t="s">
        <v>726</v>
      </c>
      <c r="C24" s="316" t="s">
        <v>1859</v>
      </c>
    </row>
    <row r="25" spans="2:3" ht="11.25">
      <c r="B25" s="308" t="s">
        <v>918</v>
      </c>
      <c r="C25" s="316" t="s">
        <v>1278</v>
      </c>
    </row>
    <row r="26" spans="2:3" ht="11.25">
      <c r="B26" s="308" t="s">
        <v>720</v>
      </c>
      <c r="C26" s="316" t="s">
        <v>1837</v>
      </c>
    </row>
    <row r="27" spans="2:3" ht="11.25">
      <c r="B27" s="308" t="s">
        <v>1756</v>
      </c>
      <c r="C27" s="316" t="s">
        <v>1755</v>
      </c>
    </row>
    <row r="28" spans="2:3" ht="11.25">
      <c r="B28" s="308" t="s">
        <v>566</v>
      </c>
      <c r="C28" s="316" t="s">
        <v>1840</v>
      </c>
    </row>
    <row r="29" spans="2:3" ht="12" thickBot="1">
      <c r="B29" s="304" t="s">
        <v>1771</v>
      </c>
      <c r="C29" s="315" t="s">
        <v>1770</v>
      </c>
    </row>
    <row r="33" s="300" customFormat="1" ht="12" thickBot="1">
      <c r="B33" s="190"/>
    </row>
    <row r="34" spans="2:3" s="300" customFormat="1" ht="12" thickBot="1">
      <c r="B34" s="424" t="s">
        <v>2202</v>
      </c>
      <c r="C34" s="425"/>
    </row>
    <row r="35" spans="2:3" s="300" customFormat="1" ht="12" thickBot="1">
      <c r="B35" s="314" t="s">
        <v>59</v>
      </c>
      <c r="C35" s="313" t="s">
        <v>2200</v>
      </c>
    </row>
    <row r="36" spans="2:3" s="300" customFormat="1" ht="11.25">
      <c r="B36" s="312" t="s">
        <v>2198</v>
      </c>
      <c r="C36" s="309" t="s">
        <v>2197</v>
      </c>
    </row>
    <row r="37" spans="2:3" s="300" customFormat="1" ht="11.25">
      <c r="B37" s="308" t="s">
        <v>2196</v>
      </c>
      <c r="C37" s="305" t="s">
        <v>2195</v>
      </c>
    </row>
    <row r="38" spans="2:3" s="300" customFormat="1" ht="11.25">
      <c r="B38" s="308" t="s">
        <v>2194</v>
      </c>
      <c r="C38" s="305" t="s">
        <v>2193</v>
      </c>
    </row>
    <row r="39" spans="2:3" s="300" customFormat="1" ht="11.25">
      <c r="B39" s="308" t="s">
        <v>2192</v>
      </c>
      <c r="C39" s="305" t="s">
        <v>2191</v>
      </c>
    </row>
    <row r="40" spans="2:3" s="300" customFormat="1" ht="11.25">
      <c r="B40" s="308" t="s">
        <v>2190</v>
      </c>
      <c r="C40" s="305" t="s">
        <v>2189</v>
      </c>
    </row>
    <row r="41" spans="2:3" s="300" customFormat="1" ht="11.25">
      <c r="B41" s="308" t="s">
        <v>2188</v>
      </c>
      <c r="C41" s="305" t="s">
        <v>2187</v>
      </c>
    </row>
    <row r="42" spans="2:3" s="300" customFormat="1" ht="11.25">
      <c r="B42" s="308" t="s">
        <v>2186</v>
      </c>
      <c r="C42" s="305" t="s">
        <v>2185</v>
      </c>
    </row>
    <row r="43" spans="2:3" s="300" customFormat="1" ht="11.25">
      <c r="B43" s="308" t="s">
        <v>2184</v>
      </c>
      <c r="C43" s="305" t="s">
        <v>2183</v>
      </c>
    </row>
    <row r="44" spans="2:3" s="300" customFormat="1" ht="11.25">
      <c r="B44" s="308" t="s">
        <v>2182</v>
      </c>
      <c r="C44" s="305" t="s">
        <v>2181</v>
      </c>
    </row>
    <row r="45" spans="2:3" s="300" customFormat="1" ht="11.25">
      <c r="B45" s="308" t="s">
        <v>2180</v>
      </c>
      <c r="C45" s="305" t="s">
        <v>2179</v>
      </c>
    </row>
    <row r="46" spans="2:3" s="300" customFormat="1" ht="11.25">
      <c r="B46" s="308" t="s">
        <v>2178</v>
      </c>
      <c r="C46" s="305" t="s">
        <v>2177</v>
      </c>
    </row>
    <row r="47" spans="2:3" s="300" customFormat="1" ht="11.25">
      <c r="B47" s="308" t="s">
        <v>2176</v>
      </c>
      <c r="C47" s="305" t="s">
        <v>2175</v>
      </c>
    </row>
    <row r="48" spans="2:3" s="300" customFormat="1" ht="11.25">
      <c r="B48" s="308" t="s">
        <v>2174</v>
      </c>
      <c r="C48" s="305" t="s">
        <v>2173</v>
      </c>
    </row>
    <row r="49" spans="2:3" s="300" customFormat="1" ht="11.25">
      <c r="B49" s="308" t="s">
        <v>2172</v>
      </c>
      <c r="C49" s="305" t="s">
        <v>2171</v>
      </c>
    </row>
    <row r="50" spans="2:3" s="300" customFormat="1" ht="11.25">
      <c r="B50" s="308" t="s">
        <v>2169</v>
      </c>
      <c r="C50" s="305" t="s">
        <v>2153</v>
      </c>
    </row>
    <row r="51" spans="2:3" s="300" customFormat="1" ht="11.25">
      <c r="B51" s="308" t="s">
        <v>2168</v>
      </c>
      <c r="C51" s="305" t="s">
        <v>2167</v>
      </c>
    </row>
    <row r="52" spans="2:3" s="300" customFormat="1" ht="11.25">
      <c r="B52" s="308" t="s">
        <v>2166</v>
      </c>
      <c r="C52" s="305" t="s">
        <v>2165</v>
      </c>
    </row>
    <row r="53" spans="2:3" s="300" customFormat="1" ht="11.25">
      <c r="B53" s="308" t="s">
        <v>2164</v>
      </c>
      <c r="C53" s="305" t="s">
        <v>2163</v>
      </c>
    </row>
    <row r="54" spans="2:3" s="300" customFormat="1" ht="11.25">
      <c r="B54" s="308" t="s">
        <v>2162</v>
      </c>
      <c r="C54" s="305" t="s">
        <v>2161</v>
      </c>
    </row>
    <row r="55" spans="2:3" s="300" customFormat="1" ht="11.25">
      <c r="B55" s="308" t="s">
        <v>2160</v>
      </c>
      <c r="C55" s="305" t="s">
        <v>2159</v>
      </c>
    </row>
    <row r="56" spans="2:3" s="300" customFormat="1" ht="11.25">
      <c r="B56" s="308" t="s">
        <v>2158</v>
      </c>
      <c r="C56" s="305" t="s">
        <v>2157</v>
      </c>
    </row>
    <row r="57" spans="2:3" s="300" customFormat="1" ht="11.25">
      <c r="B57" s="308" t="s">
        <v>2156</v>
      </c>
      <c r="C57" s="305" t="s">
        <v>2155</v>
      </c>
    </row>
    <row r="58" spans="2:3" s="300" customFormat="1" ht="11.25">
      <c r="B58" s="308" t="s">
        <v>2152</v>
      </c>
      <c r="C58" s="305" t="s">
        <v>2151</v>
      </c>
    </row>
    <row r="59" spans="2:3" s="300" customFormat="1" ht="11.25">
      <c r="B59" s="308" t="s">
        <v>2150</v>
      </c>
      <c r="C59" s="305" t="s">
        <v>2149</v>
      </c>
    </row>
    <row r="60" spans="2:3" s="300" customFormat="1" ht="11.25">
      <c r="B60" s="308" t="s">
        <v>2148</v>
      </c>
      <c r="C60" s="305" t="s">
        <v>2147</v>
      </c>
    </row>
    <row r="61" spans="2:3" s="300" customFormat="1" ht="11.25">
      <c r="B61" s="308" t="s">
        <v>2146</v>
      </c>
      <c r="C61" s="305" t="s">
        <v>2145</v>
      </c>
    </row>
    <row r="62" spans="2:3" s="300" customFormat="1" ht="11.25">
      <c r="B62" s="308" t="s">
        <v>2144</v>
      </c>
      <c r="C62" s="305" t="s">
        <v>2143</v>
      </c>
    </row>
    <row r="63" spans="2:3" s="300" customFormat="1" ht="11.25">
      <c r="B63" s="308" t="s">
        <v>2142</v>
      </c>
      <c r="C63" s="305" t="s">
        <v>2141</v>
      </c>
    </row>
    <row r="64" spans="2:3" s="300" customFormat="1" ht="11.25">
      <c r="B64" s="308" t="s">
        <v>2140</v>
      </c>
      <c r="C64" s="305" t="s">
        <v>2139</v>
      </c>
    </row>
    <row r="65" spans="2:3" s="300" customFormat="1" ht="11.25">
      <c r="B65" s="308" t="s">
        <v>2138</v>
      </c>
      <c r="C65" s="305" t="s">
        <v>2137</v>
      </c>
    </row>
    <row r="66" spans="2:3" s="300" customFormat="1" ht="11.25">
      <c r="B66" s="308" t="s">
        <v>2136</v>
      </c>
      <c r="C66" s="305" t="s">
        <v>2135</v>
      </c>
    </row>
    <row r="67" spans="2:3" s="300" customFormat="1" ht="11.25">
      <c r="B67" s="308" t="s">
        <v>2134</v>
      </c>
      <c r="C67" s="305" t="s">
        <v>2133</v>
      </c>
    </row>
    <row r="68" spans="2:3" s="300" customFormat="1" ht="11.25">
      <c r="B68" s="308" t="s">
        <v>2132</v>
      </c>
      <c r="C68" s="305" t="s">
        <v>2131</v>
      </c>
    </row>
    <row r="69" spans="2:3" s="300" customFormat="1" ht="11.25">
      <c r="B69" s="308" t="s">
        <v>2130</v>
      </c>
      <c r="C69" s="305" t="s">
        <v>2129</v>
      </c>
    </row>
    <row r="70" spans="2:3" s="300" customFormat="1" ht="11.25">
      <c r="B70" s="308" t="s">
        <v>2128</v>
      </c>
      <c r="C70" s="305" t="s">
        <v>1339</v>
      </c>
    </row>
    <row r="71" spans="2:3" s="300" customFormat="1" ht="11.25">
      <c r="B71" s="308" t="s">
        <v>2127</v>
      </c>
      <c r="C71" s="305" t="s">
        <v>2126</v>
      </c>
    </row>
    <row r="72" spans="2:3" s="300" customFormat="1" ht="11.25">
      <c r="B72" s="308" t="s">
        <v>2125</v>
      </c>
      <c r="C72" s="305" t="s">
        <v>2124</v>
      </c>
    </row>
    <row r="73" spans="2:3" s="300" customFormat="1" ht="11.25">
      <c r="B73" s="308" t="s">
        <v>2123</v>
      </c>
      <c r="C73" s="305" t="s">
        <v>1458</v>
      </c>
    </row>
    <row r="74" spans="2:3" s="300" customFormat="1" ht="11.25">
      <c r="B74" s="308" t="s">
        <v>2122</v>
      </c>
      <c r="C74" s="305" t="s">
        <v>2121</v>
      </c>
    </row>
    <row r="75" spans="2:3" s="300" customFormat="1" ht="11.25">
      <c r="B75" s="308" t="s">
        <v>2120</v>
      </c>
      <c r="C75" s="305" t="s">
        <v>2119</v>
      </c>
    </row>
    <row r="76" spans="2:3" s="300" customFormat="1" ht="11.25">
      <c r="B76" s="308" t="s">
        <v>2118</v>
      </c>
      <c r="C76" s="305" t="s">
        <v>2117</v>
      </c>
    </row>
    <row r="77" spans="2:3" s="300" customFormat="1" ht="11.25">
      <c r="B77" s="308" t="s">
        <v>2116</v>
      </c>
      <c r="C77" s="305" t="s">
        <v>2115</v>
      </c>
    </row>
    <row r="78" spans="2:3" s="300" customFormat="1" ht="11.25">
      <c r="B78" s="308" t="s">
        <v>2114</v>
      </c>
      <c r="C78" s="305" t="s">
        <v>2113</v>
      </c>
    </row>
    <row r="79" spans="2:3" s="300" customFormat="1" ht="11.25">
      <c r="B79" s="308" t="s">
        <v>2112</v>
      </c>
      <c r="C79" s="305" t="s">
        <v>2111</v>
      </c>
    </row>
    <row r="80" spans="2:3" s="300" customFormat="1" ht="11.25">
      <c r="B80" s="308" t="s">
        <v>2110</v>
      </c>
      <c r="C80" s="305" t="s">
        <v>2109</v>
      </c>
    </row>
    <row r="81" spans="2:3" s="300" customFormat="1" ht="11.25">
      <c r="B81" s="308" t="s">
        <v>2108</v>
      </c>
      <c r="C81" s="305" t="s">
        <v>2107</v>
      </c>
    </row>
    <row r="82" spans="2:3" s="300" customFormat="1" ht="11.25">
      <c r="B82" s="308" t="s">
        <v>2106</v>
      </c>
      <c r="C82" s="305" t="s">
        <v>2105</v>
      </c>
    </row>
    <row r="83" spans="2:3" s="300" customFormat="1" ht="11.25">
      <c r="B83" s="308" t="s">
        <v>2103</v>
      </c>
      <c r="C83" s="305" t="s">
        <v>2102</v>
      </c>
    </row>
    <row r="84" spans="2:3" s="300" customFormat="1" ht="11.25">
      <c r="B84" s="308" t="s">
        <v>2101</v>
      </c>
      <c r="C84" s="305" t="s">
        <v>2100</v>
      </c>
    </row>
    <row r="85" spans="2:3" s="300" customFormat="1" ht="11.25">
      <c r="B85" s="308" t="s">
        <v>2099</v>
      </c>
      <c r="C85" s="305" t="s">
        <v>2098</v>
      </c>
    </row>
    <row r="86" spans="2:3" s="300" customFormat="1" ht="11.25">
      <c r="B86" s="308" t="s">
        <v>2097</v>
      </c>
      <c r="C86" s="305" t="s">
        <v>2096</v>
      </c>
    </row>
    <row r="87" spans="2:3" s="300" customFormat="1" ht="11.25">
      <c r="B87" s="308" t="s">
        <v>2095</v>
      </c>
      <c r="C87" s="305" t="s">
        <v>2094</v>
      </c>
    </row>
    <row r="88" spans="2:3" s="300" customFormat="1" ht="11.25">
      <c r="B88" s="308" t="s">
        <v>2093</v>
      </c>
      <c r="C88" s="305" t="s">
        <v>2092</v>
      </c>
    </row>
    <row r="89" spans="2:3" s="300" customFormat="1" ht="11.25">
      <c r="B89" s="308" t="s">
        <v>2091</v>
      </c>
      <c r="C89" s="305" t="s">
        <v>2090</v>
      </c>
    </row>
    <row r="90" spans="2:3" s="300" customFormat="1" ht="11.25">
      <c r="B90" s="308" t="s">
        <v>2089</v>
      </c>
      <c r="C90" s="305" t="s">
        <v>2088</v>
      </c>
    </row>
    <row r="91" spans="2:3" s="300" customFormat="1" ht="11.25">
      <c r="B91" s="308" t="s">
        <v>2087</v>
      </c>
      <c r="C91" s="305" t="s">
        <v>2086</v>
      </c>
    </row>
    <row r="92" spans="2:3" s="300" customFormat="1" ht="11.25">
      <c r="B92" s="308" t="s">
        <v>2085</v>
      </c>
      <c r="C92" s="305" t="s">
        <v>2084</v>
      </c>
    </row>
    <row r="93" spans="2:3" s="300" customFormat="1" ht="11.25">
      <c r="B93" s="308" t="s">
        <v>2083</v>
      </c>
      <c r="C93" s="305" t="s">
        <v>2082</v>
      </c>
    </row>
    <row r="94" spans="2:3" s="300" customFormat="1" ht="11.25">
      <c r="B94" s="308" t="s">
        <v>2081</v>
      </c>
      <c r="C94" s="305" t="s">
        <v>2080</v>
      </c>
    </row>
    <row r="95" spans="2:3" s="300" customFormat="1" ht="11.25">
      <c r="B95" s="308" t="s">
        <v>2079</v>
      </c>
      <c r="C95" s="305" t="s">
        <v>2078</v>
      </c>
    </row>
    <row r="96" spans="2:3" s="300" customFormat="1" ht="11.25">
      <c r="B96" s="308" t="s">
        <v>2076</v>
      </c>
      <c r="C96" s="305" t="s">
        <v>2075</v>
      </c>
    </row>
    <row r="97" spans="2:3" s="300" customFormat="1" ht="11.25">
      <c r="B97" s="308" t="s">
        <v>2074</v>
      </c>
      <c r="C97" s="305" t="s">
        <v>1967</v>
      </c>
    </row>
    <row r="98" spans="2:3" s="300" customFormat="1" ht="11.25">
      <c r="B98" s="308" t="s">
        <v>2073</v>
      </c>
      <c r="C98" s="305" t="s">
        <v>2072</v>
      </c>
    </row>
    <row r="99" spans="2:3" s="300" customFormat="1" ht="11.25">
      <c r="B99" s="308" t="s">
        <v>2071</v>
      </c>
      <c r="C99" s="305" t="s">
        <v>2070</v>
      </c>
    </row>
    <row r="100" spans="2:3" s="300" customFormat="1" ht="11.25">
      <c r="B100" s="308" t="s">
        <v>2069</v>
      </c>
      <c r="C100" s="305" t="s">
        <v>2068</v>
      </c>
    </row>
    <row r="101" spans="2:3" s="300" customFormat="1" ht="11.25">
      <c r="B101" s="308" t="s">
        <v>2067</v>
      </c>
      <c r="C101" s="305" t="s">
        <v>2066</v>
      </c>
    </row>
    <row r="102" spans="2:3" s="300" customFormat="1" ht="11.25">
      <c r="B102" s="308" t="s">
        <v>2065</v>
      </c>
      <c r="C102" s="305" t="s">
        <v>2064</v>
      </c>
    </row>
    <row r="103" spans="2:3" s="300" customFormat="1" ht="11.25">
      <c r="B103" s="308" t="s">
        <v>2063</v>
      </c>
      <c r="C103" s="305" t="s">
        <v>2062</v>
      </c>
    </row>
    <row r="104" spans="2:3" s="300" customFormat="1" ht="11.25">
      <c r="B104" s="308" t="s">
        <v>2061</v>
      </c>
      <c r="C104" s="305" t="s">
        <v>2060</v>
      </c>
    </row>
    <row r="105" spans="2:3" s="300" customFormat="1" ht="11.25">
      <c r="B105" s="308" t="s">
        <v>2059</v>
      </c>
      <c r="C105" s="305" t="s">
        <v>2058</v>
      </c>
    </row>
    <row r="106" spans="2:3" s="300" customFormat="1" ht="11.25">
      <c r="B106" s="308" t="s">
        <v>2057</v>
      </c>
      <c r="C106" s="305" t="s">
        <v>1859</v>
      </c>
    </row>
    <row r="107" spans="2:3" s="300" customFormat="1" ht="11.25">
      <c r="B107" s="308" t="s">
        <v>2056</v>
      </c>
      <c r="C107" s="305" t="s">
        <v>2055</v>
      </c>
    </row>
    <row r="108" spans="2:3" s="300" customFormat="1" ht="11.25">
      <c r="B108" s="308" t="s">
        <v>2054</v>
      </c>
      <c r="C108" s="305" t="s">
        <v>2053</v>
      </c>
    </row>
    <row r="109" spans="2:3" s="300" customFormat="1" ht="11.25">
      <c r="B109" s="308" t="s">
        <v>2052</v>
      </c>
      <c r="C109" s="305" t="s">
        <v>2051</v>
      </c>
    </row>
    <row r="110" spans="2:3" s="300" customFormat="1" ht="11.25">
      <c r="B110" s="308" t="s">
        <v>2050</v>
      </c>
      <c r="C110" s="305" t="s">
        <v>2049</v>
      </c>
    </row>
    <row r="111" spans="2:3" s="300" customFormat="1" ht="11.25">
      <c r="B111" s="308" t="s">
        <v>2048</v>
      </c>
      <c r="C111" s="305" t="s">
        <v>2047</v>
      </c>
    </row>
    <row r="112" spans="2:3" s="300" customFormat="1" ht="11.25">
      <c r="B112" s="308" t="s">
        <v>2046</v>
      </c>
      <c r="C112" s="305" t="s">
        <v>2045</v>
      </c>
    </row>
    <row r="113" spans="2:3" s="300" customFormat="1" ht="11.25">
      <c r="B113" s="308" t="s">
        <v>2044</v>
      </c>
      <c r="C113" s="305" t="s">
        <v>1877</v>
      </c>
    </row>
    <row r="114" spans="2:3" s="300" customFormat="1" ht="11.25">
      <c r="B114" s="308" t="s">
        <v>2043</v>
      </c>
      <c r="C114" s="305" t="s">
        <v>2042</v>
      </c>
    </row>
    <row r="115" spans="2:3" s="300" customFormat="1" ht="11.25">
      <c r="B115" s="308" t="s">
        <v>2041</v>
      </c>
      <c r="C115" s="305" t="s">
        <v>2040</v>
      </c>
    </row>
    <row r="116" spans="2:3" s="300" customFormat="1" ht="11.25">
      <c r="B116" s="308" t="s">
        <v>2039</v>
      </c>
      <c r="C116" s="305" t="s">
        <v>2038</v>
      </c>
    </row>
    <row r="117" spans="2:3" s="300" customFormat="1" ht="11.25">
      <c r="B117" s="308" t="s">
        <v>2037</v>
      </c>
      <c r="C117" s="305" t="s">
        <v>2036</v>
      </c>
    </row>
    <row r="118" spans="2:3" s="300" customFormat="1" ht="11.25">
      <c r="B118" s="308" t="s">
        <v>2034</v>
      </c>
      <c r="C118" s="305" t="s">
        <v>1278</v>
      </c>
    </row>
    <row r="119" spans="2:3" s="300" customFormat="1" ht="11.25">
      <c r="B119" s="308" t="s">
        <v>2033</v>
      </c>
      <c r="C119" s="305" t="s">
        <v>2032</v>
      </c>
    </row>
    <row r="120" spans="2:3" s="300" customFormat="1" ht="11.25">
      <c r="B120" s="308" t="s">
        <v>2031</v>
      </c>
      <c r="C120" s="305" t="s">
        <v>2030</v>
      </c>
    </row>
    <row r="121" spans="2:3" s="300" customFormat="1" ht="11.25">
      <c r="B121" s="308" t="s">
        <v>2029</v>
      </c>
      <c r="C121" s="305" t="s">
        <v>2028</v>
      </c>
    </row>
    <row r="122" spans="2:3" s="300" customFormat="1" ht="11.25">
      <c r="B122" s="308" t="s">
        <v>2027</v>
      </c>
      <c r="C122" s="305" t="s">
        <v>2026</v>
      </c>
    </row>
    <row r="123" spans="2:3" s="300" customFormat="1" ht="11.25">
      <c r="B123" s="308" t="s">
        <v>2025</v>
      </c>
      <c r="C123" s="305" t="s">
        <v>2024</v>
      </c>
    </row>
    <row r="124" spans="2:3" s="300" customFormat="1" ht="11.25">
      <c r="B124" s="308" t="s">
        <v>2023</v>
      </c>
      <c r="C124" s="305" t="s">
        <v>2022</v>
      </c>
    </row>
    <row r="125" spans="2:3" s="300" customFormat="1" ht="11.25">
      <c r="B125" s="308" t="s">
        <v>2021</v>
      </c>
      <c r="C125" s="305" t="s">
        <v>2020</v>
      </c>
    </row>
    <row r="126" spans="2:3" s="300" customFormat="1" ht="11.25">
      <c r="B126" s="308" t="s">
        <v>2019</v>
      </c>
      <c r="C126" s="305" t="s">
        <v>2018</v>
      </c>
    </row>
    <row r="127" spans="2:3" s="300" customFormat="1" ht="11.25">
      <c r="B127" s="308" t="s">
        <v>2017</v>
      </c>
      <c r="C127" s="305" t="s">
        <v>2016</v>
      </c>
    </row>
    <row r="128" spans="2:3" s="300" customFormat="1" ht="11.25">
      <c r="B128" s="308" t="s">
        <v>2015</v>
      </c>
      <c r="C128" s="305" t="s">
        <v>2014</v>
      </c>
    </row>
    <row r="129" spans="2:3" s="300" customFormat="1" ht="11.25">
      <c r="B129" s="308" t="s">
        <v>2013</v>
      </c>
      <c r="C129" s="305" t="s">
        <v>2012</v>
      </c>
    </row>
    <row r="130" spans="2:3" s="300" customFormat="1" ht="11.25">
      <c r="B130" s="308" t="s">
        <v>2011</v>
      </c>
      <c r="C130" s="305" t="s">
        <v>2010</v>
      </c>
    </row>
    <row r="131" spans="2:3" s="300" customFormat="1" ht="11.25">
      <c r="B131" s="308" t="s">
        <v>2009</v>
      </c>
      <c r="C131" s="305" t="s">
        <v>2008</v>
      </c>
    </row>
    <row r="132" spans="2:3" s="300" customFormat="1" ht="11.25">
      <c r="B132" s="308" t="s">
        <v>2007</v>
      </c>
      <c r="C132" s="305" t="s">
        <v>2006</v>
      </c>
    </row>
    <row r="133" spans="2:3" s="300" customFormat="1" ht="11.25">
      <c r="B133" s="308" t="s">
        <v>2005</v>
      </c>
      <c r="C133" s="305" t="s">
        <v>2004</v>
      </c>
    </row>
    <row r="134" spans="2:3" s="300" customFormat="1" ht="11.25">
      <c r="B134" s="308" t="s">
        <v>2003</v>
      </c>
      <c r="C134" s="305" t="s">
        <v>2002</v>
      </c>
    </row>
    <row r="135" spans="2:3" s="300" customFormat="1" ht="11.25">
      <c r="B135" s="308" t="s">
        <v>2001</v>
      </c>
      <c r="C135" s="305" t="s">
        <v>2000</v>
      </c>
    </row>
    <row r="136" spans="2:3" s="300" customFormat="1" ht="11.25">
      <c r="B136" s="308" t="s">
        <v>1998</v>
      </c>
      <c r="C136" s="305" t="s">
        <v>1997</v>
      </c>
    </row>
    <row r="137" spans="2:3" s="300" customFormat="1" ht="11.25">
      <c r="B137" s="308" t="s">
        <v>1996</v>
      </c>
      <c r="C137" s="305" t="s">
        <v>1995</v>
      </c>
    </row>
    <row r="138" spans="2:3" s="300" customFormat="1" ht="11.25">
      <c r="B138" s="308" t="s">
        <v>1994</v>
      </c>
      <c r="C138" s="305" t="s">
        <v>1993</v>
      </c>
    </row>
    <row r="139" spans="2:3" s="300" customFormat="1" ht="11.25">
      <c r="B139" s="308" t="s">
        <v>1992</v>
      </c>
      <c r="C139" s="305" t="s">
        <v>1991</v>
      </c>
    </row>
    <row r="140" spans="2:3" s="300" customFormat="1" ht="11.25">
      <c r="B140" s="308" t="s">
        <v>1990</v>
      </c>
      <c r="C140" s="305" t="s">
        <v>1989</v>
      </c>
    </row>
    <row r="141" spans="2:3" s="300" customFormat="1" ht="11.25">
      <c r="B141" s="308" t="s">
        <v>1988</v>
      </c>
      <c r="C141" s="305" t="s">
        <v>1987</v>
      </c>
    </row>
    <row r="142" spans="2:3" s="300" customFormat="1" ht="11.25">
      <c r="B142" s="308" t="s">
        <v>1986</v>
      </c>
      <c r="C142" s="305" t="s">
        <v>1985</v>
      </c>
    </row>
    <row r="143" spans="2:3" s="300" customFormat="1" ht="11.25">
      <c r="B143" s="308" t="s">
        <v>1984</v>
      </c>
      <c r="C143" s="305" t="s">
        <v>1983</v>
      </c>
    </row>
    <row r="144" spans="2:3" s="300" customFormat="1" ht="11.25">
      <c r="B144" s="308" t="s">
        <v>1982</v>
      </c>
      <c r="C144" s="305" t="s">
        <v>1981</v>
      </c>
    </row>
    <row r="145" spans="2:3" s="300" customFormat="1" ht="11.25">
      <c r="B145" s="308" t="s">
        <v>1980</v>
      </c>
      <c r="C145" s="305" t="s">
        <v>1971</v>
      </c>
    </row>
    <row r="146" spans="2:3" s="300" customFormat="1" ht="11.25">
      <c r="B146" s="308" t="s">
        <v>1979</v>
      </c>
      <c r="C146" s="305" t="s">
        <v>1978</v>
      </c>
    </row>
    <row r="147" spans="2:3" s="300" customFormat="1" ht="11.25">
      <c r="B147" s="308" t="s">
        <v>1977</v>
      </c>
      <c r="C147" s="305" t="s">
        <v>1976</v>
      </c>
    </row>
    <row r="148" spans="2:3" s="300" customFormat="1" ht="11.25">
      <c r="B148" s="308" t="s">
        <v>1975</v>
      </c>
      <c r="C148" s="305" t="s">
        <v>1974</v>
      </c>
    </row>
    <row r="149" spans="2:3" s="300" customFormat="1" ht="11.25">
      <c r="B149" s="308" t="s">
        <v>1973</v>
      </c>
      <c r="C149" s="305" t="s">
        <v>1972</v>
      </c>
    </row>
    <row r="150" spans="2:3" s="300" customFormat="1" ht="11.25">
      <c r="B150" s="308" t="s">
        <v>1970</v>
      </c>
      <c r="C150" s="305" t="s">
        <v>1969</v>
      </c>
    </row>
    <row r="151" spans="2:3" s="300" customFormat="1" ht="11.25">
      <c r="B151" s="308" t="s">
        <v>1968</v>
      </c>
      <c r="C151" s="305" t="s">
        <v>1967</v>
      </c>
    </row>
    <row r="152" spans="2:3" s="300" customFormat="1" ht="11.25">
      <c r="B152" s="308" t="s">
        <v>1966</v>
      </c>
      <c r="C152" s="305" t="s">
        <v>1965</v>
      </c>
    </row>
    <row r="153" spans="2:3" s="300" customFormat="1" ht="11.25">
      <c r="B153" s="308" t="s">
        <v>1964</v>
      </c>
      <c r="C153" s="305" t="s">
        <v>1963</v>
      </c>
    </row>
    <row r="154" spans="2:3" s="300" customFormat="1" ht="11.25">
      <c r="B154" s="308" t="s">
        <v>1962</v>
      </c>
      <c r="C154" s="305" t="s">
        <v>1961</v>
      </c>
    </row>
    <row r="155" spans="2:3" s="300" customFormat="1" ht="11.25">
      <c r="B155" s="308" t="s">
        <v>1960</v>
      </c>
      <c r="C155" s="305" t="s">
        <v>1959</v>
      </c>
    </row>
    <row r="156" spans="2:3" s="300" customFormat="1" ht="11.25">
      <c r="B156" s="308" t="s">
        <v>1956</v>
      </c>
      <c r="C156" s="305" t="s">
        <v>1955</v>
      </c>
    </row>
    <row r="157" spans="2:3" s="300" customFormat="1" ht="11.25">
      <c r="B157" s="308" t="s">
        <v>1954</v>
      </c>
      <c r="C157" s="305" t="s">
        <v>1953</v>
      </c>
    </row>
    <row r="158" spans="2:3" s="300" customFormat="1" ht="11.25">
      <c r="B158" s="308" t="s">
        <v>1952</v>
      </c>
      <c r="C158" s="305" t="s">
        <v>1951</v>
      </c>
    </row>
    <row r="159" spans="2:3" s="300" customFormat="1" ht="11.25">
      <c r="B159" s="308" t="s">
        <v>1950</v>
      </c>
      <c r="C159" s="305" t="s">
        <v>1949</v>
      </c>
    </row>
    <row r="160" spans="2:3" s="300" customFormat="1" ht="11.25">
      <c r="B160" s="308" t="s">
        <v>1948</v>
      </c>
      <c r="C160" s="305" t="s">
        <v>1947</v>
      </c>
    </row>
    <row r="161" spans="2:3" s="300" customFormat="1" ht="11.25">
      <c r="B161" s="308" t="s">
        <v>1946</v>
      </c>
      <c r="C161" s="305" t="s">
        <v>1945</v>
      </c>
    </row>
    <row r="162" spans="2:3" s="300" customFormat="1" ht="11.25">
      <c r="B162" s="308" t="s">
        <v>1944</v>
      </c>
      <c r="C162" s="305" t="s">
        <v>1943</v>
      </c>
    </row>
    <row r="163" spans="2:3" s="300" customFormat="1" ht="11.25">
      <c r="B163" s="308" t="s">
        <v>1941</v>
      </c>
      <c r="C163" s="305" t="s">
        <v>1940</v>
      </c>
    </row>
    <row r="164" spans="2:3" s="300" customFormat="1" ht="11.25">
      <c r="B164" s="308" t="s">
        <v>1939</v>
      </c>
      <c r="C164" s="305" t="s">
        <v>1938</v>
      </c>
    </row>
    <row r="165" spans="2:3" s="300" customFormat="1" ht="11.25">
      <c r="B165" s="308" t="s">
        <v>1937</v>
      </c>
      <c r="C165" s="305" t="s">
        <v>1936</v>
      </c>
    </row>
    <row r="166" spans="2:3" s="300" customFormat="1" ht="11.25">
      <c r="B166" s="308" t="s">
        <v>1935</v>
      </c>
      <c r="C166" s="305" t="s">
        <v>1934</v>
      </c>
    </row>
    <row r="167" spans="2:3" s="300" customFormat="1" ht="11.25">
      <c r="B167" s="308" t="s">
        <v>1933</v>
      </c>
      <c r="C167" s="305" t="s">
        <v>1932</v>
      </c>
    </row>
    <row r="168" spans="2:3" s="300" customFormat="1" ht="11.25">
      <c r="B168" s="308" t="s">
        <v>1931</v>
      </c>
      <c r="C168" s="305" t="s">
        <v>1930</v>
      </c>
    </row>
    <row r="169" spans="2:3" s="300" customFormat="1" ht="11.25">
      <c r="B169" s="308" t="s">
        <v>1929</v>
      </c>
      <c r="C169" s="305" t="s">
        <v>1928</v>
      </c>
    </row>
    <row r="170" spans="2:3" s="300" customFormat="1" ht="11.25">
      <c r="B170" s="308" t="s">
        <v>1927</v>
      </c>
      <c r="C170" s="305" t="s">
        <v>1926</v>
      </c>
    </row>
    <row r="171" spans="2:3" s="300" customFormat="1" ht="11.25">
      <c r="B171" s="308" t="s">
        <v>1925</v>
      </c>
      <c r="C171" s="305" t="s">
        <v>1924</v>
      </c>
    </row>
    <row r="172" spans="2:3" s="300" customFormat="1" ht="11.25">
      <c r="B172" s="308" t="s">
        <v>1923</v>
      </c>
      <c r="C172" s="305" t="s">
        <v>1922</v>
      </c>
    </row>
    <row r="173" spans="2:3" s="300" customFormat="1" ht="11.25">
      <c r="B173" s="308" t="s">
        <v>1920</v>
      </c>
      <c r="C173" s="305" t="s">
        <v>1919</v>
      </c>
    </row>
    <row r="174" spans="2:3" s="300" customFormat="1" ht="11.25">
      <c r="B174" s="308" t="s">
        <v>1918</v>
      </c>
      <c r="C174" s="305" t="s">
        <v>1917</v>
      </c>
    </row>
    <row r="175" spans="2:3" s="300" customFormat="1" ht="11.25">
      <c r="B175" s="308" t="s">
        <v>1916</v>
      </c>
      <c r="C175" s="305" t="s">
        <v>1915</v>
      </c>
    </row>
    <row r="176" spans="2:3" s="300" customFormat="1" ht="11.25">
      <c r="B176" s="308" t="s">
        <v>1914</v>
      </c>
      <c r="C176" s="305" t="s">
        <v>1913</v>
      </c>
    </row>
    <row r="177" spans="2:3" s="300" customFormat="1" ht="11.25">
      <c r="B177" s="308" t="s">
        <v>1912</v>
      </c>
      <c r="C177" s="305" t="s">
        <v>1911</v>
      </c>
    </row>
    <row r="178" spans="2:3" s="300" customFormat="1" ht="11.25">
      <c r="B178" s="308" t="s">
        <v>1910</v>
      </c>
      <c r="C178" s="305" t="s">
        <v>1909</v>
      </c>
    </row>
    <row r="179" spans="2:3" s="300" customFormat="1" ht="11.25">
      <c r="B179" s="308" t="s">
        <v>1907</v>
      </c>
      <c r="C179" s="305" t="s">
        <v>1876</v>
      </c>
    </row>
    <row r="180" spans="2:3" s="300" customFormat="1" ht="11.25">
      <c r="B180" s="308" t="s">
        <v>1906</v>
      </c>
      <c r="C180" s="305" t="s">
        <v>1905</v>
      </c>
    </row>
    <row r="181" spans="2:3" s="300" customFormat="1" ht="11.25">
      <c r="B181" s="308" t="s">
        <v>1904</v>
      </c>
      <c r="C181" s="305" t="s">
        <v>1903</v>
      </c>
    </row>
    <row r="182" spans="2:3" s="300" customFormat="1" ht="11.25">
      <c r="B182" s="308" t="s">
        <v>1902</v>
      </c>
      <c r="C182" s="305" t="s">
        <v>1901</v>
      </c>
    </row>
    <row r="183" spans="2:3" s="300" customFormat="1" ht="11.25">
      <c r="B183" s="308" t="s">
        <v>1900</v>
      </c>
      <c r="C183" s="305" t="s">
        <v>1899</v>
      </c>
    </row>
    <row r="184" spans="2:3" s="300" customFormat="1" ht="11.25">
      <c r="B184" s="308" t="s">
        <v>1898</v>
      </c>
      <c r="C184" s="305" t="s">
        <v>1897</v>
      </c>
    </row>
    <row r="185" spans="2:3" s="300" customFormat="1" ht="11.25">
      <c r="B185" s="308" t="s">
        <v>1896</v>
      </c>
      <c r="C185" s="305" t="s">
        <v>1895</v>
      </c>
    </row>
    <row r="186" spans="2:3" s="300" customFormat="1" ht="11.25">
      <c r="B186" s="308" t="s">
        <v>1894</v>
      </c>
      <c r="C186" s="305" t="s">
        <v>1893</v>
      </c>
    </row>
    <row r="187" spans="2:3" s="300" customFormat="1" ht="11.25">
      <c r="B187" s="308" t="s">
        <v>1892</v>
      </c>
      <c r="C187" s="305" t="s">
        <v>1891</v>
      </c>
    </row>
    <row r="188" spans="2:3" s="300" customFormat="1" ht="11.25">
      <c r="B188" s="308" t="s">
        <v>1890</v>
      </c>
      <c r="C188" s="305" t="s">
        <v>1889</v>
      </c>
    </row>
    <row r="189" spans="2:3" s="300" customFormat="1" ht="11.25">
      <c r="B189" s="308" t="s">
        <v>1888</v>
      </c>
      <c r="C189" s="305" t="s">
        <v>1887</v>
      </c>
    </row>
    <row r="190" spans="2:3" s="300" customFormat="1" ht="11.25">
      <c r="B190" s="308" t="s">
        <v>1886</v>
      </c>
      <c r="C190" s="305" t="s">
        <v>1885</v>
      </c>
    </row>
    <row r="191" spans="2:3" s="300" customFormat="1" ht="11.25">
      <c r="B191" s="308" t="s">
        <v>1884</v>
      </c>
      <c r="C191" s="305" t="s">
        <v>1883</v>
      </c>
    </row>
    <row r="192" spans="2:3" s="300" customFormat="1" ht="11.25">
      <c r="B192" s="308" t="s">
        <v>1882</v>
      </c>
      <c r="C192" s="305" t="s">
        <v>1881</v>
      </c>
    </row>
    <row r="193" spans="2:3" s="300" customFormat="1" ht="11.25">
      <c r="B193" s="308" t="s">
        <v>1880</v>
      </c>
      <c r="C193" s="305" t="s">
        <v>1879</v>
      </c>
    </row>
    <row r="194" spans="2:3" s="300" customFormat="1" ht="11.25">
      <c r="B194" s="308" t="s">
        <v>1878</v>
      </c>
      <c r="C194" s="305" t="s">
        <v>1877</v>
      </c>
    </row>
    <row r="195" spans="2:3" s="300" customFormat="1" ht="11.25">
      <c r="B195" s="308" t="s">
        <v>1875</v>
      </c>
      <c r="C195" s="305" t="s">
        <v>1874</v>
      </c>
    </row>
    <row r="196" spans="2:3" s="300" customFormat="1" ht="11.25">
      <c r="B196" s="308" t="s">
        <v>1873</v>
      </c>
      <c r="C196" s="305" t="s">
        <v>1872</v>
      </c>
    </row>
    <row r="197" spans="2:3" s="300" customFormat="1" ht="11.25">
      <c r="B197" s="308" t="s">
        <v>1871</v>
      </c>
      <c r="C197" s="305" t="s">
        <v>1870</v>
      </c>
    </row>
    <row r="198" spans="2:3" s="300" customFormat="1" ht="11.25">
      <c r="B198" s="308" t="s">
        <v>1869</v>
      </c>
      <c r="C198" s="305" t="s">
        <v>1868</v>
      </c>
    </row>
    <row r="199" spans="2:3" s="300" customFormat="1" ht="11.25">
      <c r="B199" s="308" t="s">
        <v>1867</v>
      </c>
      <c r="C199" s="305" t="s">
        <v>1866</v>
      </c>
    </row>
    <row r="200" spans="2:3" s="300" customFormat="1" ht="11.25">
      <c r="B200" s="308" t="s">
        <v>1865</v>
      </c>
      <c r="C200" s="305" t="s">
        <v>1864</v>
      </c>
    </row>
    <row r="201" spans="2:3" s="300" customFormat="1" ht="11.25">
      <c r="B201" s="308" t="s">
        <v>1863</v>
      </c>
      <c r="C201" s="305" t="s">
        <v>1862</v>
      </c>
    </row>
    <row r="202" spans="2:3" s="300" customFormat="1" ht="11.25">
      <c r="B202" s="308" t="s">
        <v>1861</v>
      </c>
      <c r="C202" s="305" t="s">
        <v>1860</v>
      </c>
    </row>
    <row r="203" spans="2:3" s="300" customFormat="1" ht="11.25">
      <c r="B203" s="308" t="s">
        <v>1858</v>
      </c>
      <c r="C203" s="305" t="s">
        <v>1857</v>
      </c>
    </row>
    <row r="204" spans="2:3" s="300" customFormat="1" ht="11.25">
      <c r="B204" s="308" t="s">
        <v>1856</v>
      </c>
      <c r="C204" s="305" t="s">
        <v>1855</v>
      </c>
    </row>
    <row r="205" spans="2:3" s="300" customFormat="1" ht="11.25">
      <c r="B205" s="308" t="s">
        <v>1854</v>
      </c>
      <c r="C205" s="305" t="s">
        <v>1853</v>
      </c>
    </row>
    <row r="206" spans="2:3" s="300" customFormat="1" ht="11.25">
      <c r="B206" s="308" t="s">
        <v>1852</v>
      </c>
      <c r="C206" s="305" t="s">
        <v>1851</v>
      </c>
    </row>
    <row r="207" spans="2:3" s="300" customFormat="1" ht="11.25">
      <c r="B207" s="308" t="s">
        <v>1850</v>
      </c>
      <c r="C207" s="305" t="s">
        <v>1849</v>
      </c>
    </row>
    <row r="208" spans="2:3" s="300" customFormat="1" ht="11.25">
      <c r="B208" s="308" t="s">
        <v>1848</v>
      </c>
      <c r="C208" s="305" t="s">
        <v>1847</v>
      </c>
    </row>
    <row r="209" spans="2:3" s="300" customFormat="1" ht="11.25">
      <c r="B209" s="308" t="s">
        <v>1846</v>
      </c>
      <c r="C209" s="305" t="s">
        <v>1845</v>
      </c>
    </row>
    <row r="210" spans="2:3" s="300" customFormat="1" ht="11.25">
      <c r="B210" s="308" t="s">
        <v>1844</v>
      </c>
      <c r="C210" s="305" t="s">
        <v>1843</v>
      </c>
    </row>
    <row r="211" spans="2:3" s="300" customFormat="1" ht="11.25">
      <c r="B211" s="308" t="s">
        <v>1842</v>
      </c>
      <c r="C211" s="305" t="s">
        <v>1841</v>
      </c>
    </row>
    <row r="212" spans="2:3" s="300" customFormat="1" ht="11.25">
      <c r="B212" s="308" t="s">
        <v>1839</v>
      </c>
      <c r="C212" s="305" t="s">
        <v>1838</v>
      </c>
    </row>
    <row r="213" spans="2:3" s="300" customFormat="1" ht="11.25">
      <c r="B213" s="308" t="s">
        <v>1836</v>
      </c>
      <c r="C213" s="305" t="s">
        <v>1835</v>
      </c>
    </row>
    <row r="214" spans="2:3" s="300" customFormat="1" ht="11.25">
      <c r="B214" s="308" t="s">
        <v>1834</v>
      </c>
      <c r="C214" s="305" t="s">
        <v>1833</v>
      </c>
    </row>
    <row r="215" spans="2:3" s="300" customFormat="1" ht="11.25">
      <c r="B215" s="308" t="s">
        <v>1832</v>
      </c>
      <c r="C215" s="305" t="s">
        <v>1831</v>
      </c>
    </row>
    <row r="216" spans="2:3" s="300" customFormat="1" ht="11.25">
      <c r="B216" s="308" t="s">
        <v>1830</v>
      </c>
      <c r="C216" s="305" t="s">
        <v>1829</v>
      </c>
    </row>
    <row r="217" spans="2:3" s="300" customFormat="1" ht="11.25">
      <c r="B217" s="308" t="s">
        <v>1828</v>
      </c>
      <c r="C217" s="305" t="s">
        <v>1827</v>
      </c>
    </row>
    <row r="218" spans="2:3" s="300" customFormat="1" ht="11.25">
      <c r="B218" s="308" t="s">
        <v>1826</v>
      </c>
      <c r="C218" s="305" t="s">
        <v>1825</v>
      </c>
    </row>
    <row r="219" spans="2:3" s="300" customFormat="1" ht="11.25">
      <c r="B219" s="308" t="s">
        <v>1824</v>
      </c>
      <c r="C219" s="305" t="s">
        <v>1823</v>
      </c>
    </row>
    <row r="220" spans="2:3" s="300" customFormat="1" ht="11.25">
      <c r="B220" s="308" t="s">
        <v>1822</v>
      </c>
      <c r="C220" s="305" t="s">
        <v>1821</v>
      </c>
    </row>
    <row r="221" spans="2:3" s="300" customFormat="1" ht="11.25">
      <c r="B221" s="308" t="s">
        <v>1820</v>
      </c>
      <c r="C221" s="305" t="s">
        <v>1819</v>
      </c>
    </row>
    <row r="222" spans="2:3" s="300" customFormat="1" ht="11.25">
      <c r="B222" s="308" t="s">
        <v>1818</v>
      </c>
      <c r="C222" s="305" t="s">
        <v>1817</v>
      </c>
    </row>
    <row r="223" spans="2:3" s="300" customFormat="1" ht="11.25">
      <c r="B223" s="308" t="s">
        <v>1816</v>
      </c>
      <c r="C223" s="305" t="s">
        <v>1815</v>
      </c>
    </row>
    <row r="224" spans="2:3" s="300" customFormat="1" ht="11.25">
      <c r="B224" s="308" t="s">
        <v>1814</v>
      </c>
      <c r="C224" s="305" t="s">
        <v>1813</v>
      </c>
    </row>
    <row r="225" spans="2:3" s="300" customFormat="1" ht="11.25">
      <c r="B225" s="308" t="s">
        <v>1810</v>
      </c>
      <c r="C225" s="305" t="s">
        <v>1809</v>
      </c>
    </row>
    <row r="226" spans="2:3" s="300" customFormat="1" ht="11.25">
      <c r="B226" s="308" t="s">
        <v>1808</v>
      </c>
      <c r="C226" s="305" t="s">
        <v>1807</v>
      </c>
    </row>
    <row r="227" spans="2:3" s="300" customFormat="1" ht="11.25">
      <c r="B227" s="308" t="s">
        <v>1806</v>
      </c>
      <c r="C227" s="305" t="s">
        <v>1805</v>
      </c>
    </row>
    <row r="228" spans="2:3" s="300" customFormat="1" ht="11.25">
      <c r="B228" s="308" t="s">
        <v>1804</v>
      </c>
      <c r="C228" s="305" t="s">
        <v>1803</v>
      </c>
    </row>
    <row r="229" spans="2:3" s="300" customFormat="1" ht="11.25">
      <c r="B229" s="308" t="s">
        <v>1802</v>
      </c>
      <c r="C229" s="305" t="s">
        <v>1801</v>
      </c>
    </row>
    <row r="230" spans="2:3" s="300" customFormat="1" ht="11.25">
      <c r="B230" s="308" t="s">
        <v>1798</v>
      </c>
      <c r="C230" s="305" t="s">
        <v>1790</v>
      </c>
    </row>
    <row r="231" spans="2:3" s="300" customFormat="1" ht="11.25">
      <c r="B231" s="308" t="s">
        <v>1797</v>
      </c>
      <c r="C231" s="305" t="s">
        <v>1796</v>
      </c>
    </row>
    <row r="232" spans="2:3" s="300" customFormat="1" ht="11.25">
      <c r="B232" s="308" t="s">
        <v>1795</v>
      </c>
      <c r="C232" s="305" t="s">
        <v>1794</v>
      </c>
    </row>
    <row r="233" spans="2:3" s="300" customFormat="1" ht="11.25">
      <c r="B233" s="308" t="s">
        <v>1793</v>
      </c>
      <c r="C233" s="305" t="s">
        <v>1792</v>
      </c>
    </row>
    <row r="234" spans="2:3" s="300" customFormat="1" ht="11.25">
      <c r="B234" s="308" t="s">
        <v>1789</v>
      </c>
      <c r="C234" s="305" t="s">
        <v>1788</v>
      </c>
    </row>
    <row r="235" spans="2:3" s="300" customFormat="1" ht="11.25">
      <c r="B235" s="308" t="s">
        <v>1787</v>
      </c>
      <c r="C235" s="305" t="s">
        <v>1786</v>
      </c>
    </row>
    <row r="236" spans="2:3" s="300" customFormat="1" ht="11.25">
      <c r="B236" s="308" t="s">
        <v>1785</v>
      </c>
      <c r="C236" s="305" t="s">
        <v>1784</v>
      </c>
    </row>
    <row r="237" spans="2:3" s="300" customFormat="1" ht="11.25">
      <c r="B237" s="308" t="s">
        <v>1783</v>
      </c>
      <c r="C237" s="305" t="s">
        <v>1782</v>
      </c>
    </row>
    <row r="238" spans="2:3" s="300" customFormat="1" ht="11.25">
      <c r="B238" s="308" t="s">
        <v>1781</v>
      </c>
      <c r="C238" s="305" t="s">
        <v>1780</v>
      </c>
    </row>
    <row r="239" spans="2:3" s="300" customFormat="1" ht="11.25">
      <c r="B239" s="308" t="s">
        <v>1779</v>
      </c>
      <c r="C239" s="305" t="s">
        <v>1778</v>
      </c>
    </row>
    <row r="240" spans="2:3" s="300" customFormat="1" ht="11.25">
      <c r="B240" s="308" t="s">
        <v>1777</v>
      </c>
      <c r="C240" s="305" t="s">
        <v>1776</v>
      </c>
    </row>
    <row r="241" spans="2:3" s="300" customFormat="1" ht="11.25">
      <c r="B241" s="308" t="s">
        <v>1775</v>
      </c>
      <c r="C241" s="305" t="s">
        <v>1774</v>
      </c>
    </row>
    <row r="242" spans="2:3" s="300" customFormat="1" ht="11.25">
      <c r="B242" s="308" t="s">
        <v>1773</v>
      </c>
      <c r="C242" s="305" t="s">
        <v>1772</v>
      </c>
    </row>
    <row r="243" spans="2:3" s="300" customFormat="1" ht="11.25">
      <c r="B243" s="308" t="s">
        <v>1769</v>
      </c>
      <c r="C243" s="305" t="s">
        <v>1768</v>
      </c>
    </row>
    <row r="244" spans="2:3" s="300" customFormat="1" ht="11.25">
      <c r="B244" s="308" t="s">
        <v>1767</v>
      </c>
      <c r="C244" s="305" t="s">
        <v>1766</v>
      </c>
    </row>
    <row r="245" spans="2:3" s="300" customFormat="1" ht="11.25">
      <c r="B245" s="308" t="s">
        <v>1765</v>
      </c>
      <c r="C245" s="305" t="s">
        <v>1764</v>
      </c>
    </row>
    <row r="246" spans="2:3" s="300" customFormat="1" ht="11.25">
      <c r="B246" s="308" t="s">
        <v>1763</v>
      </c>
      <c r="C246" s="305" t="s">
        <v>1762</v>
      </c>
    </row>
    <row r="247" spans="2:3" s="300" customFormat="1" ht="11.25">
      <c r="B247" s="308" t="s">
        <v>1761</v>
      </c>
      <c r="C247" s="305" t="s">
        <v>1755</v>
      </c>
    </row>
    <row r="248" spans="2:3" s="300" customFormat="1" ht="11.25">
      <c r="B248" s="308" t="s">
        <v>1760</v>
      </c>
      <c r="C248" s="305" t="s">
        <v>1759</v>
      </c>
    </row>
    <row r="249" spans="2:3" s="300" customFormat="1" ht="11.25">
      <c r="B249" s="308" t="s">
        <v>1758</v>
      </c>
      <c r="C249" s="305" t="s">
        <v>1757</v>
      </c>
    </row>
    <row r="250" spans="2:3" s="300" customFormat="1" ht="11.25">
      <c r="B250" s="308" t="s">
        <v>1754</v>
      </c>
      <c r="C250" s="305" t="s">
        <v>1753</v>
      </c>
    </row>
    <row r="251" spans="2:3" s="300" customFormat="1" ht="11.25">
      <c r="B251" s="308" t="s">
        <v>1752</v>
      </c>
      <c r="C251" s="305" t="s">
        <v>1751</v>
      </c>
    </row>
    <row r="252" spans="2:3" s="300" customFormat="1" ht="11.25">
      <c r="B252" s="308" t="s">
        <v>1750</v>
      </c>
      <c r="C252" s="305" t="s">
        <v>1749</v>
      </c>
    </row>
    <row r="253" spans="2:3" s="300" customFormat="1" ht="11.25">
      <c r="B253" s="308" t="s">
        <v>1748</v>
      </c>
      <c r="C253" s="305" t="s">
        <v>1747</v>
      </c>
    </row>
    <row r="254" spans="2:3" s="300" customFormat="1" ht="11.25">
      <c r="B254" s="308" t="s">
        <v>1744</v>
      </c>
      <c r="C254" s="305" t="s">
        <v>1743</v>
      </c>
    </row>
    <row r="255" spans="2:3" s="300" customFormat="1" ht="11.25">
      <c r="B255" s="308" t="s">
        <v>1742</v>
      </c>
      <c r="C255" s="305" t="s">
        <v>1741</v>
      </c>
    </row>
    <row r="256" spans="2:3" s="300" customFormat="1" ht="12" thickBot="1">
      <c r="B256" s="304" t="s">
        <v>1740</v>
      </c>
      <c r="C256" s="301" t="s">
        <v>1739</v>
      </c>
    </row>
    <row r="257" ht="12" thickBot="1"/>
    <row r="258" spans="2:5" ht="12" thickBot="1">
      <c r="B258" s="424" t="s">
        <v>2202</v>
      </c>
      <c r="C258" s="425"/>
      <c r="D258" s="424" t="s">
        <v>2201</v>
      </c>
      <c r="E258" s="425"/>
    </row>
    <row r="259" spans="2:5" ht="12" thickBot="1">
      <c r="B259" s="314" t="s">
        <v>59</v>
      </c>
      <c r="C259" s="313" t="s">
        <v>2200</v>
      </c>
      <c r="D259" s="314" t="s">
        <v>59</v>
      </c>
      <c r="E259" s="313" t="s">
        <v>2199</v>
      </c>
    </row>
    <row r="260" spans="2:5" ht="11.25">
      <c r="B260" s="312" t="s">
        <v>2198</v>
      </c>
      <c r="C260" s="311" t="s">
        <v>2197</v>
      </c>
      <c r="D260" s="310" t="s">
        <v>752</v>
      </c>
      <c r="E260" s="309" t="s">
        <v>2170</v>
      </c>
    </row>
    <row r="261" spans="2:5" ht="11.25">
      <c r="B261" s="308" t="s">
        <v>2196</v>
      </c>
      <c r="C261" s="307" t="s">
        <v>2195</v>
      </c>
      <c r="D261" s="306" t="s">
        <v>752</v>
      </c>
      <c r="E261" s="305" t="s">
        <v>2170</v>
      </c>
    </row>
    <row r="262" spans="2:5" ht="11.25">
      <c r="B262" s="308" t="s">
        <v>2194</v>
      </c>
      <c r="C262" s="307" t="s">
        <v>2193</v>
      </c>
      <c r="D262" s="306" t="s">
        <v>752</v>
      </c>
      <c r="E262" s="305" t="s">
        <v>2170</v>
      </c>
    </row>
    <row r="263" spans="2:5" ht="11.25">
      <c r="B263" s="308" t="s">
        <v>2192</v>
      </c>
      <c r="C263" s="307" t="s">
        <v>2191</v>
      </c>
      <c r="D263" s="306" t="s">
        <v>752</v>
      </c>
      <c r="E263" s="305" t="s">
        <v>2170</v>
      </c>
    </row>
    <row r="264" spans="2:5" ht="11.25">
      <c r="B264" s="308" t="s">
        <v>2190</v>
      </c>
      <c r="C264" s="307" t="s">
        <v>2189</v>
      </c>
      <c r="D264" s="306" t="s">
        <v>752</v>
      </c>
      <c r="E264" s="305" t="s">
        <v>2170</v>
      </c>
    </row>
    <row r="265" spans="2:5" ht="11.25">
      <c r="B265" s="308" t="s">
        <v>2188</v>
      </c>
      <c r="C265" s="307" t="s">
        <v>2187</v>
      </c>
      <c r="D265" s="306" t="s">
        <v>752</v>
      </c>
      <c r="E265" s="305" t="s">
        <v>2170</v>
      </c>
    </row>
    <row r="266" spans="2:5" ht="11.25">
      <c r="B266" s="308" t="s">
        <v>2186</v>
      </c>
      <c r="C266" s="307" t="s">
        <v>2185</v>
      </c>
      <c r="D266" s="306" t="s">
        <v>752</v>
      </c>
      <c r="E266" s="305" t="s">
        <v>2170</v>
      </c>
    </row>
    <row r="267" spans="2:5" ht="11.25">
      <c r="B267" s="308" t="s">
        <v>2184</v>
      </c>
      <c r="C267" s="307" t="s">
        <v>2183</v>
      </c>
      <c r="D267" s="306" t="s">
        <v>752</v>
      </c>
      <c r="E267" s="305" t="s">
        <v>2170</v>
      </c>
    </row>
    <row r="268" spans="2:5" ht="11.25">
      <c r="B268" s="308" t="s">
        <v>2182</v>
      </c>
      <c r="C268" s="307" t="s">
        <v>2181</v>
      </c>
      <c r="D268" s="306" t="s">
        <v>752</v>
      </c>
      <c r="E268" s="305" t="s">
        <v>2170</v>
      </c>
    </row>
    <row r="269" spans="2:5" ht="11.25">
      <c r="B269" s="308" t="s">
        <v>2180</v>
      </c>
      <c r="C269" s="307" t="s">
        <v>2179</v>
      </c>
      <c r="D269" s="306" t="s">
        <v>752</v>
      </c>
      <c r="E269" s="305" t="s">
        <v>2170</v>
      </c>
    </row>
    <row r="270" spans="2:5" ht="11.25">
      <c r="B270" s="308" t="s">
        <v>2178</v>
      </c>
      <c r="C270" s="307" t="s">
        <v>2177</v>
      </c>
      <c r="D270" s="306" t="s">
        <v>752</v>
      </c>
      <c r="E270" s="305" t="s">
        <v>2170</v>
      </c>
    </row>
    <row r="271" spans="2:5" ht="11.25">
      <c r="B271" s="308" t="s">
        <v>2176</v>
      </c>
      <c r="C271" s="307" t="s">
        <v>2175</v>
      </c>
      <c r="D271" s="306" t="s">
        <v>752</v>
      </c>
      <c r="E271" s="305" t="s">
        <v>2170</v>
      </c>
    </row>
    <row r="272" spans="2:5" ht="11.25">
      <c r="B272" s="308" t="s">
        <v>2174</v>
      </c>
      <c r="C272" s="307" t="s">
        <v>2173</v>
      </c>
      <c r="D272" s="306" t="s">
        <v>752</v>
      </c>
      <c r="E272" s="305" t="s">
        <v>2170</v>
      </c>
    </row>
    <row r="273" spans="2:5" ht="11.25">
      <c r="B273" s="308" t="s">
        <v>2172</v>
      </c>
      <c r="C273" s="307" t="s">
        <v>2171</v>
      </c>
      <c r="D273" s="306" t="s">
        <v>752</v>
      </c>
      <c r="E273" s="305" t="s">
        <v>2170</v>
      </c>
    </row>
    <row r="274" spans="2:5" ht="11.25">
      <c r="B274" s="308" t="s">
        <v>2169</v>
      </c>
      <c r="C274" s="307" t="s">
        <v>2153</v>
      </c>
      <c r="D274" s="306" t="s">
        <v>2154</v>
      </c>
      <c r="E274" s="305" t="s">
        <v>2153</v>
      </c>
    </row>
    <row r="275" spans="2:5" ht="11.25">
      <c r="B275" s="308" t="s">
        <v>2168</v>
      </c>
      <c r="C275" s="307" t="s">
        <v>2167</v>
      </c>
      <c r="D275" s="306" t="s">
        <v>2154</v>
      </c>
      <c r="E275" s="305" t="s">
        <v>2153</v>
      </c>
    </row>
    <row r="276" spans="2:5" ht="11.25">
      <c r="B276" s="308" t="s">
        <v>2166</v>
      </c>
      <c r="C276" s="307" t="s">
        <v>2165</v>
      </c>
      <c r="D276" s="306" t="s">
        <v>2154</v>
      </c>
      <c r="E276" s="305" t="s">
        <v>2153</v>
      </c>
    </row>
    <row r="277" spans="2:5" ht="11.25">
      <c r="B277" s="308" t="s">
        <v>2164</v>
      </c>
      <c r="C277" s="307" t="s">
        <v>2163</v>
      </c>
      <c r="D277" s="306" t="s">
        <v>2154</v>
      </c>
      <c r="E277" s="305" t="s">
        <v>2153</v>
      </c>
    </row>
    <row r="278" spans="2:5" ht="11.25">
      <c r="B278" s="308" t="s">
        <v>2162</v>
      </c>
      <c r="C278" s="307" t="s">
        <v>2161</v>
      </c>
      <c r="D278" s="306" t="s">
        <v>2154</v>
      </c>
      <c r="E278" s="305" t="s">
        <v>2153</v>
      </c>
    </row>
    <row r="279" spans="2:5" ht="11.25">
      <c r="B279" s="308" t="s">
        <v>2160</v>
      </c>
      <c r="C279" s="307" t="s">
        <v>2159</v>
      </c>
      <c r="D279" s="306" t="s">
        <v>2154</v>
      </c>
      <c r="E279" s="305" t="s">
        <v>2153</v>
      </c>
    </row>
    <row r="280" spans="2:5" ht="11.25">
      <c r="B280" s="308" t="s">
        <v>2158</v>
      </c>
      <c r="C280" s="307" t="s">
        <v>2157</v>
      </c>
      <c r="D280" s="306" t="s">
        <v>2154</v>
      </c>
      <c r="E280" s="305" t="s">
        <v>2153</v>
      </c>
    </row>
    <row r="281" spans="2:5" ht="11.25">
      <c r="B281" s="308" t="s">
        <v>2156</v>
      </c>
      <c r="C281" s="307" t="s">
        <v>2155</v>
      </c>
      <c r="D281" s="306" t="s">
        <v>2154</v>
      </c>
      <c r="E281" s="305" t="s">
        <v>2153</v>
      </c>
    </row>
    <row r="282" spans="2:5" ht="11.25">
      <c r="B282" s="308" t="s">
        <v>2152</v>
      </c>
      <c r="C282" s="307" t="s">
        <v>2151</v>
      </c>
      <c r="D282" s="306" t="s">
        <v>750</v>
      </c>
      <c r="E282" s="305" t="s">
        <v>2104</v>
      </c>
    </row>
    <row r="283" spans="2:5" ht="11.25">
      <c r="B283" s="308" t="s">
        <v>2150</v>
      </c>
      <c r="C283" s="307" t="s">
        <v>2149</v>
      </c>
      <c r="D283" s="306" t="s">
        <v>750</v>
      </c>
      <c r="E283" s="305" t="s">
        <v>2104</v>
      </c>
    </row>
    <row r="284" spans="2:5" ht="11.25">
      <c r="B284" s="308" t="s">
        <v>2148</v>
      </c>
      <c r="C284" s="307" t="s">
        <v>2147</v>
      </c>
      <c r="D284" s="306" t="s">
        <v>750</v>
      </c>
      <c r="E284" s="305" t="s">
        <v>2104</v>
      </c>
    </row>
    <row r="285" spans="2:5" ht="11.25">
      <c r="B285" s="308" t="s">
        <v>2146</v>
      </c>
      <c r="C285" s="307" t="s">
        <v>2145</v>
      </c>
      <c r="D285" s="306" t="s">
        <v>750</v>
      </c>
      <c r="E285" s="305" t="s">
        <v>2104</v>
      </c>
    </row>
    <row r="286" spans="2:5" ht="11.25">
      <c r="B286" s="308" t="s">
        <v>2144</v>
      </c>
      <c r="C286" s="307" t="s">
        <v>2143</v>
      </c>
      <c r="D286" s="306" t="s">
        <v>750</v>
      </c>
      <c r="E286" s="305" t="s">
        <v>2104</v>
      </c>
    </row>
    <row r="287" spans="2:5" ht="11.25">
      <c r="B287" s="308" t="s">
        <v>2142</v>
      </c>
      <c r="C287" s="307" t="s">
        <v>2141</v>
      </c>
      <c r="D287" s="306" t="s">
        <v>750</v>
      </c>
      <c r="E287" s="305" t="s">
        <v>2104</v>
      </c>
    </row>
    <row r="288" spans="2:5" ht="11.25">
      <c r="B288" s="308" t="s">
        <v>2140</v>
      </c>
      <c r="C288" s="307" t="s">
        <v>2139</v>
      </c>
      <c r="D288" s="306" t="s">
        <v>750</v>
      </c>
      <c r="E288" s="305" t="s">
        <v>2104</v>
      </c>
    </row>
    <row r="289" spans="2:5" ht="11.25">
      <c r="B289" s="308" t="s">
        <v>2138</v>
      </c>
      <c r="C289" s="307" t="s">
        <v>2137</v>
      </c>
      <c r="D289" s="306" t="s">
        <v>750</v>
      </c>
      <c r="E289" s="305" t="s">
        <v>2104</v>
      </c>
    </row>
    <row r="290" spans="2:5" ht="11.25">
      <c r="B290" s="308" t="s">
        <v>2136</v>
      </c>
      <c r="C290" s="307" t="s">
        <v>2135</v>
      </c>
      <c r="D290" s="306" t="s">
        <v>750</v>
      </c>
      <c r="E290" s="305" t="s">
        <v>2104</v>
      </c>
    </row>
    <row r="291" spans="2:5" ht="11.25">
      <c r="B291" s="308" t="s">
        <v>2134</v>
      </c>
      <c r="C291" s="307" t="s">
        <v>2133</v>
      </c>
      <c r="D291" s="306" t="s">
        <v>750</v>
      </c>
      <c r="E291" s="305" t="s">
        <v>2104</v>
      </c>
    </row>
    <row r="292" spans="2:5" ht="11.25">
      <c r="B292" s="308" t="s">
        <v>2132</v>
      </c>
      <c r="C292" s="307" t="s">
        <v>2131</v>
      </c>
      <c r="D292" s="306" t="s">
        <v>750</v>
      </c>
      <c r="E292" s="305" t="s">
        <v>2104</v>
      </c>
    </row>
    <row r="293" spans="2:5" ht="11.25">
      <c r="B293" s="308" t="s">
        <v>2130</v>
      </c>
      <c r="C293" s="307" t="s">
        <v>2129</v>
      </c>
      <c r="D293" s="306" t="s">
        <v>750</v>
      </c>
      <c r="E293" s="305" t="s">
        <v>2104</v>
      </c>
    </row>
    <row r="294" spans="2:5" ht="11.25">
      <c r="B294" s="308" t="s">
        <v>2128</v>
      </c>
      <c r="C294" s="307" t="s">
        <v>1339</v>
      </c>
      <c r="D294" s="306" t="s">
        <v>750</v>
      </c>
      <c r="E294" s="305" t="s">
        <v>2104</v>
      </c>
    </row>
    <row r="295" spans="2:5" ht="11.25">
      <c r="B295" s="308" t="s">
        <v>2127</v>
      </c>
      <c r="C295" s="307" t="s">
        <v>2126</v>
      </c>
      <c r="D295" s="306" t="s">
        <v>750</v>
      </c>
      <c r="E295" s="305" t="s">
        <v>2104</v>
      </c>
    </row>
    <row r="296" spans="2:5" ht="11.25">
      <c r="B296" s="308" t="s">
        <v>2125</v>
      </c>
      <c r="C296" s="307" t="s">
        <v>2124</v>
      </c>
      <c r="D296" s="306" t="s">
        <v>750</v>
      </c>
      <c r="E296" s="305" t="s">
        <v>2104</v>
      </c>
    </row>
    <row r="297" spans="2:5" ht="11.25">
      <c r="B297" s="308" t="s">
        <v>2123</v>
      </c>
      <c r="C297" s="307" t="s">
        <v>1458</v>
      </c>
      <c r="D297" s="306" t="s">
        <v>750</v>
      </c>
      <c r="E297" s="305" t="s">
        <v>2104</v>
      </c>
    </row>
    <row r="298" spans="2:5" ht="11.25">
      <c r="B298" s="308" t="s">
        <v>2122</v>
      </c>
      <c r="C298" s="307" t="s">
        <v>2121</v>
      </c>
      <c r="D298" s="306" t="s">
        <v>750</v>
      </c>
      <c r="E298" s="305" t="s">
        <v>2104</v>
      </c>
    </row>
    <row r="299" spans="2:5" ht="11.25">
      <c r="B299" s="308" t="s">
        <v>2120</v>
      </c>
      <c r="C299" s="307" t="s">
        <v>2119</v>
      </c>
      <c r="D299" s="306" t="s">
        <v>750</v>
      </c>
      <c r="E299" s="305" t="s">
        <v>2104</v>
      </c>
    </row>
    <row r="300" spans="2:5" ht="11.25">
      <c r="B300" s="308" t="s">
        <v>2118</v>
      </c>
      <c r="C300" s="307" t="s">
        <v>2117</v>
      </c>
      <c r="D300" s="306" t="s">
        <v>750</v>
      </c>
      <c r="E300" s="305" t="s">
        <v>2104</v>
      </c>
    </row>
    <row r="301" spans="2:5" ht="11.25">
      <c r="B301" s="308" t="s">
        <v>2116</v>
      </c>
      <c r="C301" s="307" t="s">
        <v>2115</v>
      </c>
      <c r="D301" s="306" t="s">
        <v>750</v>
      </c>
      <c r="E301" s="305" t="s">
        <v>2104</v>
      </c>
    </row>
    <row r="302" spans="2:5" ht="11.25">
      <c r="B302" s="308" t="s">
        <v>2114</v>
      </c>
      <c r="C302" s="307" t="s">
        <v>2113</v>
      </c>
      <c r="D302" s="306" t="s">
        <v>750</v>
      </c>
      <c r="E302" s="305" t="s">
        <v>2104</v>
      </c>
    </row>
    <row r="303" spans="2:5" ht="11.25">
      <c r="B303" s="308" t="s">
        <v>2112</v>
      </c>
      <c r="C303" s="307" t="s">
        <v>2111</v>
      </c>
      <c r="D303" s="306" t="s">
        <v>750</v>
      </c>
      <c r="E303" s="305" t="s">
        <v>2104</v>
      </c>
    </row>
    <row r="304" spans="2:5" ht="11.25">
      <c r="B304" s="308" t="s">
        <v>2110</v>
      </c>
      <c r="C304" s="307" t="s">
        <v>2109</v>
      </c>
      <c r="D304" s="306" t="s">
        <v>750</v>
      </c>
      <c r="E304" s="305" t="s">
        <v>2104</v>
      </c>
    </row>
    <row r="305" spans="2:5" ht="11.25">
      <c r="B305" s="308" t="s">
        <v>2108</v>
      </c>
      <c r="C305" s="307" t="s">
        <v>2107</v>
      </c>
      <c r="D305" s="306" t="s">
        <v>750</v>
      </c>
      <c r="E305" s="305" t="s">
        <v>2104</v>
      </c>
    </row>
    <row r="306" spans="2:5" ht="11.25">
      <c r="B306" s="308" t="s">
        <v>2106</v>
      </c>
      <c r="C306" s="307" t="s">
        <v>2105</v>
      </c>
      <c r="D306" s="306" t="s">
        <v>750</v>
      </c>
      <c r="E306" s="305" t="s">
        <v>2104</v>
      </c>
    </row>
    <row r="307" spans="2:5" ht="11.25">
      <c r="B307" s="308" t="s">
        <v>2103</v>
      </c>
      <c r="C307" s="307" t="s">
        <v>2102</v>
      </c>
      <c r="D307" s="306" t="s">
        <v>744</v>
      </c>
      <c r="E307" s="305" t="s">
        <v>2077</v>
      </c>
    </row>
    <row r="308" spans="2:5" ht="11.25">
      <c r="B308" s="308" t="s">
        <v>2101</v>
      </c>
      <c r="C308" s="307" t="s">
        <v>2100</v>
      </c>
      <c r="D308" s="306" t="s">
        <v>744</v>
      </c>
      <c r="E308" s="305" t="s">
        <v>2077</v>
      </c>
    </row>
    <row r="309" spans="2:5" ht="11.25">
      <c r="B309" s="308" t="s">
        <v>2099</v>
      </c>
      <c r="C309" s="307" t="s">
        <v>2098</v>
      </c>
      <c r="D309" s="306" t="s">
        <v>744</v>
      </c>
      <c r="E309" s="305" t="s">
        <v>2077</v>
      </c>
    </row>
    <row r="310" spans="2:5" ht="11.25">
      <c r="B310" s="308" t="s">
        <v>2097</v>
      </c>
      <c r="C310" s="307" t="s">
        <v>2096</v>
      </c>
      <c r="D310" s="306" t="s">
        <v>744</v>
      </c>
      <c r="E310" s="305" t="s">
        <v>2077</v>
      </c>
    </row>
    <row r="311" spans="2:5" ht="11.25">
      <c r="B311" s="308" t="s">
        <v>2095</v>
      </c>
      <c r="C311" s="307" t="s">
        <v>2094</v>
      </c>
      <c r="D311" s="306" t="s">
        <v>744</v>
      </c>
      <c r="E311" s="305" t="s">
        <v>2077</v>
      </c>
    </row>
    <row r="312" spans="2:5" ht="11.25">
      <c r="B312" s="308" t="s">
        <v>2093</v>
      </c>
      <c r="C312" s="307" t="s">
        <v>2092</v>
      </c>
      <c r="D312" s="306" t="s">
        <v>744</v>
      </c>
      <c r="E312" s="305" t="s">
        <v>2077</v>
      </c>
    </row>
    <row r="313" spans="2:5" ht="11.25">
      <c r="B313" s="308" t="s">
        <v>2091</v>
      </c>
      <c r="C313" s="307" t="s">
        <v>2090</v>
      </c>
      <c r="D313" s="306" t="s">
        <v>744</v>
      </c>
      <c r="E313" s="305" t="s">
        <v>2077</v>
      </c>
    </row>
    <row r="314" spans="2:5" ht="11.25">
      <c r="B314" s="308" t="s">
        <v>2089</v>
      </c>
      <c r="C314" s="307" t="s">
        <v>2088</v>
      </c>
      <c r="D314" s="306" t="s">
        <v>744</v>
      </c>
      <c r="E314" s="305" t="s">
        <v>2077</v>
      </c>
    </row>
    <row r="315" spans="2:5" ht="11.25">
      <c r="B315" s="308" t="s">
        <v>2087</v>
      </c>
      <c r="C315" s="307" t="s">
        <v>2086</v>
      </c>
      <c r="D315" s="306" t="s">
        <v>744</v>
      </c>
      <c r="E315" s="305" t="s">
        <v>2077</v>
      </c>
    </row>
    <row r="316" spans="2:5" ht="11.25">
      <c r="B316" s="308" t="s">
        <v>2085</v>
      </c>
      <c r="C316" s="307" t="s">
        <v>2084</v>
      </c>
      <c r="D316" s="306" t="s">
        <v>744</v>
      </c>
      <c r="E316" s="305" t="s">
        <v>2077</v>
      </c>
    </row>
    <row r="317" spans="2:5" ht="11.25">
      <c r="B317" s="308" t="s">
        <v>2083</v>
      </c>
      <c r="C317" s="307" t="s">
        <v>2082</v>
      </c>
      <c r="D317" s="306" t="s">
        <v>744</v>
      </c>
      <c r="E317" s="305" t="s">
        <v>2077</v>
      </c>
    </row>
    <row r="318" spans="2:5" ht="11.25">
      <c r="B318" s="308" t="s">
        <v>2081</v>
      </c>
      <c r="C318" s="307" t="s">
        <v>2080</v>
      </c>
      <c r="D318" s="306" t="s">
        <v>744</v>
      </c>
      <c r="E318" s="305" t="s">
        <v>2077</v>
      </c>
    </row>
    <row r="319" spans="2:5" ht="11.25">
      <c r="B319" s="308" t="s">
        <v>2079</v>
      </c>
      <c r="C319" s="307" t="s">
        <v>2078</v>
      </c>
      <c r="D319" s="306" t="s">
        <v>744</v>
      </c>
      <c r="E319" s="305" t="s">
        <v>2077</v>
      </c>
    </row>
    <row r="320" spans="2:5" ht="11.25">
      <c r="B320" s="308" t="s">
        <v>2076</v>
      </c>
      <c r="C320" s="307" t="s">
        <v>2075</v>
      </c>
      <c r="D320" s="306" t="s">
        <v>742</v>
      </c>
      <c r="E320" s="305" t="s">
        <v>2035</v>
      </c>
    </row>
    <row r="321" spans="2:5" ht="11.25">
      <c r="B321" s="308" t="s">
        <v>2074</v>
      </c>
      <c r="C321" s="307" t="s">
        <v>1967</v>
      </c>
      <c r="D321" s="306" t="s">
        <v>742</v>
      </c>
      <c r="E321" s="305" t="s">
        <v>2035</v>
      </c>
    </row>
    <row r="322" spans="2:5" ht="11.25">
      <c r="B322" s="308" t="s">
        <v>2073</v>
      </c>
      <c r="C322" s="307" t="s">
        <v>2072</v>
      </c>
      <c r="D322" s="306" t="s">
        <v>742</v>
      </c>
      <c r="E322" s="305" t="s">
        <v>2035</v>
      </c>
    </row>
    <row r="323" spans="2:5" ht="11.25">
      <c r="B323" s="308" t="s">
        <v>2071</v>
      </c>
      <c r="C323" s="307" t="s">
        <v>2070</v>
      </c>
      <c r="D323" s="306" t="s">
        <v>742</v>
      </c>
      <c r="E323" s="305" t="s">
        <v>2035</v>
      </c>
    </row>
    <row r="324" spans="2:5" ht="11.25">
      <c r="B324" s="308" t="s">
        <v>2069</v>
      </c>
      <c r="C324" s="307" t="s">
        <v>2068</v>
      </c>
      <c r="D324" s="306" t="s">
        <v>742</v>
      </c>
      <c r="E324" s="305" t="s">
        <v>2035</v>
      </c>
    </row>
    <row r="325" spans="2:5" ht="11.25">
      <c r="B325" s="308" t="s">
        <v>2067</v>
      </c>
      <c r="C325" s="307" t="s">
        <v>2066</v>
      </c>
      <c r="D325" s="306" t="s">
        <v>742</v>
      </c>
      <c r="E325" s="305" t="s">
        <v>2035</v>
      </c>
    </row>
    <row r="326" spans="2:5" ht="11.25">
      <c r="B326" s="308" t="s">
        <v>2065</v>
      </c>
      <c r="C326" s="307" t="s">
        <v>2064</v>
      </c>
      <c r="D326" s="306" t="s">
        <v>742</v>
      </c>
      <c r="E326" s="305" t="s">
        <v>2035</v>
      </c>
    </row>
    <row r="327" spans="2:5" ht="11.25">
      <c r="B327" s="308" t="s">
        <v>2063</v>
      </c>
      <c r="C327" s="307" t="s">
        <v>2062</v>
      </c>
      <c r="D327" s="306" t="s">
        <v>742</v>
      </c>
      <c r="E327" s="305" t="s">
        <v>2035</v>
      </c>
    </row>
    <row r="328" spans="2:5" ht="11.25">
      <c r="B328" s="308" t="s">
        <v>2061</v>
      </c>
      <c r="C328" s="307" t="s">
        <v>2060</v>
      </c>
      <c r="D328" s="306" t="s">
        <v>742</v>
      </c>
      <c r="E328" s="305" t="s">
        <v>2035</v>
      </c>
    </row>
    <row r="329" spans="2:5" ht="11.25">
      <c r="B329" s="308" t="s">
        <v>2059</v>
      </c>
      <c r="C329" s="307" t="s">
        <v>2058</v>
      </c>
      <c r="D329" s="306" t="s">
        <v>742</v>
      </c>
      <c r="E329" s="305" t="s">
        <v>2035</v>
      </c>
    </row>
    <row r="330" spans="2:5" ht="11.25">
      <c r="B330" s="308" t="s">
        <v>2057</v>
      </c>
      <c r="C330" s="307" t="s">
        <v>1859</v>
      </c>
      <c r="D330" s="306" t="s">
        <v>742</v>
      </c>
      <c r="E330" s="305" t="s">
        <v>2035</v>
      </c>
    </row>
    <row r="331" spans="2:5" ht="11.25">
      <c r="B331" s="308" t="s">
        <v>2056</v>
      </c>
      <c r="C331" s="307" t="s">
        <v>2055</v>
      </c>
      <c r="D331" s="306" t="s">
        <v>742</v>
      </c>
      <c r="E331" s="305" t="s">
        <v>2035</v>
      </c>
    </row>
    <row r="332" spans="2:5" ht="11.25">
      <c r="B332" s="308" t="s">
        <v>2054</v>
      </c>
      <c r="C332" s="307" t="s">
        <v>2053</v>
      </c>
      <c r="D332" s="306" t="s">
        <v>742</v>
      </c>
      <c r="E332" s="305" t="s">
        <v>2035</v>
      </c>
    </row>
    <row r="333" spans="2:5" ht="11.25">
      <c r="B333" s="308" t="s">
        <v>2052</v>
      </c>
      <c r="C333" s="307" t="s">
        <v>2051</v>
      </c>
      <c r="D333" s="306" t="s">
        <v>742</v>
      </c>
      <c r="E333" s="305" t="s">
        <v>2035</v>
      </c>
    </row>
    <row r="334" spans="2:5" ht="11.25">
      <c r="B334" s="308" t="s">
        <v>2050</v>
      </c>
      <c r="C334" s="307" t="s">
        <v>2049</v>
      </c>
      <c r="D334" s="306" t="s">
        <v>742</v>
      </c>
      <c r="E334" s="305" t="s">
        <v>2035</v>
      </c>
    </row>
    <row r="335" spans="2:5" ht="11.25">
      <c r="B335" s="308" t="s">
        <v>2048</v>
      </c>
      <c r="C335" s="307" t="s">
        <v>2047</v>
      </c>
      <c r="D335" s="306" t="s">
        <v>742</v>
      </c>
      <c r="E335" s="305" t="s">
        <v>2035</v>
      </c>
    </row>
    <row r="336" spans="2:5" ht="11.25">
      <c r="B336" s="308" t="s">
        <v>2046</v>
      </c>
      <c r="C336" s="307" t="s">
        <v>2045</v>
      </c>
      <c r="D336" s="306" t="s">
        <v>742</v>
      </c>
      <c r="E336" s="305" t="s">
        <v>2035</v>
      </c>
    </row>
    <row r="337" spans="2:5" ht="11.25">
      <c r="B337" s="308" t="s">
        <v>2044</v>
      </c>
      <c r="C337" s="307" t="s">
        <v>1877</v>
      </c>
      <c r="D337" s="306" t="s">
        <v>742</v>
      </c>
      <c r="E337" s="305" t="s">
        <v>2035</v>
      </c>
    </row>
    <row r="338" spans="2:5" ht="11.25">
      <c r="B338" s="308" t="s">
        <v>2043</v>
      </c>
      <c r="C338" s="307" t="s">
        <v>2042</v>
      </c>
      <c r="D338" s="306" t="s">
        <v>742</v>
      </c>
      <c r="E338" s="305" t="s">
        <v>2035</v>
      </c>
    </row>
    <row r="339" spans="2:5" ht="11.25">
      <c r="B339" s="308" t="s">
        <v>2041</v>
      </c>
      <c r="C339" s="307" t="s">
        <v>2040</v>
      </c>
      <c r="D339" s="306" t="s">
        <v>742</v>
      </c>
      <c r="E339" s="305" t="s">
        <v>2035</v>
      </c>
    </row>
    <row r="340" spans="2:5" ht="11.25">
      <c r="B340" s="308" t="s">
        <v>2039</v>
      </c>
      <c r="C340" s="307" t="s">
        <v>2038</v>
      </c>
      <c r="D340" s="306" t="s">
        <v>742</v>
      </c>
      <c r="E340" s="305" t="s">
        <v>2035</v>
      </c>
    </row>
    <row r="341" spans="2:5" ht="11.25">
      <c r="B341" s="308" t="s">
        <v>2037</v>
      </c>
      <c r="C341" s="307" t="s">
        <v>2036</v>
      </c>
      <c r="D341" s="306" t="s">
        <v>742</v>
      </c>
      <c r="E341" s="305" t="s">
        <v>2035</v>
      </c>
    </row>
    <row r="342" spans="2:5" ht="11.25">
      <c r="B342" s="308" t="s">
        <v>2034</v>
      </c>
      <c r="C342" s="307" t="s">
        <v>1278</v>
      </c>
      <c r="D342" s="306" t="s">
        <v>918</v>
      </c>
      <c r="E342" s="305" t="s">
        <v>1278</v>
      </c>
    </row>
    <row r="343" spans="2:5" ht="11.25">
      <c r="B343" s="308" t="s">
        <v>2033</v>
      </c>
      <c r="C343" s="307" t="s">
        <v>2032</v>
      </c>
      <c r="D343" s="306" t="s">
        <v>918</v>
      </c>
      <c r="E343" s="305" t="s">
        <v>1278</v>
      </c>
    </row>
    <row r="344" spans="2:5" ht="11.25">
      <c r="B344" s="308" t="s">
        <v>2031</v>
      </c>
      <c r="C344" s="307" t="s">
        <v>2030</v>
      </c>
      <c r="D344" s="306" t="s">
        <v>918</v>
      </c>
      <c r="E344" s="305" t="s">
        <v>1278</v>
      </c>
    </row>
    <row r="345" spans="2:5" ht="11.25">
      <c r="B345" s="308" t="s">
        <v>2029</v>
      </c>
      <c r="C345" s="307" t="s">
        <v>2028</v>
      </c>
      <c r="D345" s="306" t="s">
        <v>584</v>
      </c>
      <c r="E345" s="305" t="s">
        <v>1999</v>
      </c>
    </row>
    <row r="346" spans="2:5" ht="11.25">
      <c r="B346" s="308" t="s">
        <v>2027</v>
      </c>
      <c r="C346" s="307" t="s">
        <v>2026</v>
      </c>
      <c r="D346" s="306" t="s">
        <v>584</v>
      </c>
      <c r="E346" s="305" t="s">
        <v>1999</v>
      </c>
    </row>
    <row r="347" spans="2:5" ht="11.25">
      <c r="B347" s="308" t="s">
        <v>2025</v>
      </c>
      <c r="C347" s="307" t="s">
        <v>2024</v>
      </c>
      <c r="D347" s="306" t="s">
        <v>584</v>
      </c>
      <c r="E347" s="305" t="s">
        <v>1999</v>
      </c>
    </row>
    <row r="348" spans="2:5" ht="11.25">
      <c r="B348" s="308" t="s">
        <v>2023</v>
      </c>
      <c r="C348" s="307" t="s">
        <v>2022</v>
      </c>
      <c r="D348" s="306" t="s">
        <v>584</v>
      </c>
      <c r="E348" s="305" t="s">
        <v>1999</v>
      </c>
    </row>
    <row r="349" spans="2:5" ht="11.25">
      <c r="B349" s="308" t="s">
        <v>2021</v>
      </c>
      <c r="C349" s="307" t="s">
        <v>2020</v>
      </c>
      <c r="D349" s="306" t="s">
        <v>584</v>
      </c>
      <c r="E349" s="305" t="s">
        <v>1999</v>
      </c>
    </row>
    <row r="350" spans="2:5" ht="11.25">
      <c r="B350" s="308" t="s">
        <v>2019</v>
      </c>
      <c r="C350" s="307" t="s">
        <v>2018</v>
      </c>
      <c r="D350" s="306" t="s">
        <v>584</v>
      </c>
      <c r="E350" s="305" t="s">
        <v>1999</v>
      </c>
    </row>
    <row r="351" spans="2:5" ht="11.25">
      <c r="B351" s="308" t="s">
        <v>2017</v>
      </c>
      <c r="C351" s="307" t="s">
        <v>2016</v>
      </c>
      <c r="D351" s="306" t="s">
        <v>584</v>
      </c>
      <c r="E351" s="305" t="s">
        <v>1999</v>
      </c>
    </row>
    <row r="352" spans="2:5" ht="11.25">
      <c r="B352" s="308" t="s">
        <v>2015</v>
      </c>
      <c r="C352" s="307" t="s">
        <v>2014</v>
      </c>
      <c r="D352" s="306" t="s">
        <v>584</v>
      </c>
      <c r="E352" s="305" t="s">
        <v>1999</v>
      </c>
    </row>
    <row r="353" spans="2:5" ht="11.25">
      <c r="B353" s="308" t="s">
        <v>2013</v>
      </c>
      <c r="C353" s="307" t="s">
        <v>2012</v>
      </c>
      <c r="D353" s="306" t="s">
        <v>584</v>
      </c>
      <c r="E353" s="305" t="s">
        <v>1999</v>
      </c>
    </row>
    <row r="354" spans="2:5" ht="11.25">
      <c r="B354" s="308" t="s">
        <v>2011</v>
      </c>
      <c r="C354" s="307" t="s">
        <v>2010</v>
      </c>
      <c r="D354" s="306" t="s">
        <v>584</v>
      </c>
      <c r="E354" s="305" t="s">
        <v>1999</v>
      </c>
    </row>
    <row r="355" spans="2:5" ht="11.25">
      <c r="B355" s="308" t="s">
        <v>2009</v>
      </c>
      <c r="C355" s="307" t="s">
        <v>2008</v>
      </c>
      <c r="D355" s="306" t="s">
        <v>584</v>
      </c>
      <c r="E355" s="305" t="s">
        <v>1999</v>
      </c>
    </row>
    <row r="356" spans="2:5" ht="11.25">
      <c r="B356" s="308" t="s">
        <v>2007</v>
      </c>
      <c r="C356" s="307" t="s">
        <v>2006</v>
      </c>
      <c r="D356" s="306" t="s">
        <v>584</v>
      </c>
      <c r="E356" s="305" t="s">
        <v>1999</v>
      </c>
    </row>
    <row r="357" spans="2:5" ht="11.25">
      <c r="B357" s="308" t="s">
        <v>2005</v>
      </c>
      <c r="C357" s="307" t="s">
        <v>2004</v>
      </c>
      <c r="D357" s="306" t="s">
        <v>584</v>
      </c>
      <c r="E357" s="305" t="s">
        <v>1999</v>
      </c>
    </row>
    <row r="358" spans="2:5" ht="11.25">
      <c r="B358" s="308" t="s">
        <v>2003</v>
      </c>
      <c r="C358" s="307" t="s">
        <v>2002</v>
      </c>
      <c r="D358" s="306" t="s">
        <v>584</v>
      </c>
      <c r="E358" s="305" t="s">
        <v>1999</v>
      </c>
    </row>
    <row r="359" spans="2:5" ht="11.25">
      <c r="B359" s="308" t="s">
        <v>2001</v>
      </c>
      <c r="C359" s="307" t="s">
        <v>2000</v>
      </c>
      <c r="D359" s="306" t="s">
        <v>584</v>
      </c>
      <c r="E359" s="305" t="s">
        <v>1999</v>
      </c>
    </row>
    <row r="360" spans="2:5" ht="11.25">
      <c r="B360" s="308" t="s">
        <v>1998</v>
      </c>
      <c r="C360" s="307" t="s">
        <v>1997</v>
      </c>
      <c r="D360" s="306" t="s">
        <v>582</v>
      </c>
      <c r="E360" s="305" t="s">
        <v>1967</v>
      </c>
    </row>
    <row r="361" spans="2:5" ht="11.25">
      <c r="B361" s="308" t="s">
        <v>1996</v>
      </c>
      <c r="C361" s="307" t="s">
        <v>1995</v>
      </c>
      <c r="D361" s="306" t="s">
        <v>582</v>
      </c>
      <c r="E361" s="305" t="s">
        <v>1967</v>
      </c>
    </row>
    <row r="362" spans="2:5" ht="11.25">
      <c r="B362" s="308" t="s">
        <v>1994</v>
      </c>
      <c r="C362" s="307" t="s">
        <v>1993</v>
      </c>
      <c r="D362" s="306" t="s">
        <v>582</v>
      </c>
      <c r="E362" s="305" t="s">
        <v>1967</v>
      </c>
    </row>
    <row r="363" spans="2:5" ht="11.25">
      <c r="B363" s="308" t="s">
        <v>1992</v>
      </c>
      <c r="C363" s="307" t="s">
        <v>1991</v>
      </c>
      <c r="D363" s="306" t="s">
        <v>582</v>
      </c>
      <c r="E363" s="305" t="s">
        <v>1967</v>
      </c>
    </row>
    <row r="364" spans="2:5" ht="11.25">
      <c r="B364" s="308" t="s">
        <v>1990</v>
      </c>
      <c r="C364" s="307" t="s">
        <v>1989</v>
      </c>
      <c r="D364" s="306" t="s">
        <v>582</v>
      </c>
      <c r="E364" s="305" t="s">
        <v>1967</v>
      </c>
    </row>
    <row r="365" spans="2:5" ht="11.25">
      <c r="B365" s="308" t="s">
        <v>1988</v>
      </c>
      <c r="C365" s="307" t="s">
        <v>1987</v>
      </c>
      <c r="D365" s="306" t="s">
        <v>582</v>
      </c>
      <c r="E365" s="305" t="s">
        <v>1967</v>
      </c>
    </row>
    <row r="366" spans="2:5" ht="11.25">
      <c r="B366" s="308" t="s">
        <v>1986</v>
      </c>
      <c r="C366" s="307" t="s">
        <v>1985</v>
      </c>
      <c r="D366" s="306" t="s">
        <v>582</v>
      </c>
      <c r="E366" s="305" t="s">
        <v>1967</v>
      </c>
    </row>
    <row r="367" spans="2:5" ht="11.25">
      <c r="B367" s="308" t="s">
        <v>1984</v>
      </c>
      <c r="C367" s="307" t="s">
        <v>1983</v>
      </c>
      <c r="D367" s="306" t="s">
        <v>574</v>
      </c>
      <c r="E367" s="305" t="s">
        <v>1971</v>
      </c>
    </row>
    <row r="368" spans="2:5" ht="11.25">
      <c r="B368" s="308" t="s">
        <v>1982</v>
      </c>
      <c r="C368" s="307" t="s">
        <v>1981</v>
      </c>
      <c r="D368" s="306" t="s">
        <v>574</v>
      </c>
      <c r="E368" s="305" t="s">
        <v>1971</v>
      </c>
    </row>
    <row r="369" spans="2:5" ht="11.25">
      <c r="B369" s="308" t="s">
        <v>1980</v>
      </c>
      <c r="C369" s="307" t="s">
        <v>1971</v>
      </c>
      <c r="D369" s="306" t="s">
        <v>574</v>
      </c>
      <c r="E369" s="305" t="s">
        <v>1971</v>
      </c>
    </row>
    <row r="370" spans="2:5" ht="11.25">
      <c r="B370" s="308" t="s">
        <v>1979</v>
      </c>
      <c r="C370" s="307" t="s">
        <v>1978</v>
      </c>
      <c r="D370" s="306" t="s">
        <v>574</v>
      </c>
      <c r="E370" s="305" t="s">
        <v>1971</v>
      </c>
    </row>
    <row r="371" spans="2:5" ht="11.25">
      <c r="B371" s="308" t="s">
        <v>1977</v>
      </c>
      <c r="C371" s="307" t="s">
        <v>1976</v>
      </c>
      <c r="D371" s="306" t="s">
        <v>574</v>
      </c>
      <c r="E371" s="305" t="s">
        <v>1971</v>
      </c>
    </row>
    <row r="372" spans="2:5" ht="11.25">
      <c r="B372" s="308" t="s">
        <v>1975</v>
      </c>
      <c r="C372" s="307" t="s">
        <v>1974</v>
      </c>
      <c r="D372" s="306" t="s">
        <v>574</v>
      </c>
      <c r="E372" s="305" t="s">
        <v>1971</v>
      </c>
    </row>
    <row r="373" spans="2:5" ht="11.25">
      <c r="B373" s="308" t="s">
        <v>1973</v>
      </c>
      <c r="C373" s="307" t="s">
        <v>1972</v>
      </c>
      <c r="D373" s="306" t="s">
        <v>574</v>
      </c>
      <c r="E373" s="305" t="s">
        <v>1971</v>
      </c>
    </row>
    <row r="374" spans="2:5" ht="11.25">
      <c r="B374" s="308" t="s">
        <v>1970</v>
      </c>
      <c r="C374" s="307" t="s">
        <v>1969</v>
      </c>
      <c r="D374" s="306" t="s">
        <v>1958</v>
      </c>
      <c r="E374" s="305" t="s">
        <v>1957</v>
      </c>
    </row>
    <row r="375" spans="2:5" ht="11.25">
      <c r="B375" s="308" t="s">
        <v>1968</v>
      </c>
      <c r="C375" s="307" t="s">
        <v>1967</v>
      </c>
      <c r="D375" s="306" t="s">
        <v>1958</v>
      </c>
      <c r="E375" s="305" t="s">
        <v>1957</v>
      </c>
    </row>
    <row r="376" spans="2:5" ht="11.25">
      <c r="B376" s="308" t="s">
        <v>1966</v>
      </c>
      <c r="C376" s="307" t="s">
        <v>1965</v>
      </c>
      <c r="D376" s="306" t="s">
        <v>1958</v>
      </c>
      <c r="E376" s="305" t="s">
        <v>1957</v>
      </c>
    </row>
    <row r="377" spans="2:5" ht="11.25">
      <c r="B377" s="308" t="s">
        <v>1964</v>
      </c>
      <c r="C377" s="307" t="s">
        <v>1963</v>
      </c>
      <c r="D377" s="306" t="s">
        <v>1958</v>
      </c>
      <c r="E377" s="305" t="s">
        <v>1957</v>
      </c>
    </row>
    <row r="378" spans="2:5" ht="11.25">
      <c r="B378" s="308" t="s">
        <v>1962</v>
      </c>
      <c r="C378" s="307" t="s">
        <v>1961</v>
      </c>
      <c r="D378" s="306" t="s">
        <v>1958</v>
      </c>
      <c r="E378" s="305" t="s">
        <v>1957</v>
      </c>
    </row>
    <row r="379" spans="2:5" ht="11.25">
      <c r="B379" s="308" t="s">
        <v>1960</v>
      </c>
      <c r="C379" s="307" t="s">
        <v>1959</v>
      </c>
      <c r="D379" s="306" t="s">
        <v>1958</v>
      </c>
      <c r="E379" s="305" t="s">
        <v>1957</v>
      </c>
    </row>
    <row r="380" spans="2:5" ht="11.25">
      <c r="B380" s="308" t="s">
        <v>1956</v>
      </c>
      <c r="C380" s="307" t="s">
        <v>1955</v>
      </c>
      <c r="D380" s="306" t="s">
        <v>578</v>
      </c>
      <c r="E380" s="305" t="s">
        <v>1942</v>
      </c>
    </row>
    <row r="381" spans="2:5" ht="11.25">
      <c r="B381" s="308" t="s">
        <v>1954</v>
      </c>
      <c r="C381" s="307" t="s">
        <v>1953</v>
      </c>
      <c r="D381" s="306" t="s">
        <v>578</v>
      </c>
      <c r="E381" s="305" t="s">
        <v>1942</v>
      </c>
    </row>
    <row r="382" spans="2:5" ht="11.25">
      <c r="B382" s="308" t="s">
        <v>1952</v>
      </c>
      <c r="C382" s="307" t="s">
        <v>1951</v>
      </c>
      <c r="D382" s="306" t="s">
        <v>578</v>
      </c>
      <c r="E382" s="305" t="s">
        <v>1942</v>
      </c>
    </row>
    <row r="383" spans="2:5" ht="11.25">
      <c r="B383" s="308" t="s">
        <v>1950</v>
      </c>
      <c r="C383" s="307" t="s">
        <v>1949</v>
      </c>
      <c r="D383" s="306" t="s">
        <v>578</v>
      </c>
      <c r="E383" s="305" t="s">
        <v>1942</v>
      </c>
    </row>
    <row r="384" spans="2:5" ht="11.25">
      <c r="B384" s="308" t="s">
        <v>1948</v>
      </c>
      <c r="C384" s="307" t="s">
        <v>1947</v>
      </c>
      <c r="D384" s="306" t="s">
        <v>578</v>
      </c>
      <c r="E384" s="305" t="s">
        <v>1942</v>
      </c>
    </row>
    <row r="385" spans="2:5" ht="11.25">
      <c r="B385" s="308" t="s">
        <v>1946</v>
      </c>
      <c r="C385" s="307" t="s">
        <v>1945</v>
      </c>
      <c r="D385" s="306" t="s">
        <v>578</v>
      </c>
      <c r="E385" s="305" t="s">
        <v>1942</v>
      </c>
    </row>
    <row r="386" spans="2:5" ht="11.25">
      <c r="B386" s="308" t="s">
        <v>1944</v>
      </c>
      <c r="C386" s="307" t="s">
        <v>1943</v>
      </c>
      <c r="D386" s="306" t="s">
        <v>578</v>
      </c>
      <c r="E386" s="305" t="s">
        <v>1942</v>
      </c>
    </row>
    <row r="387" spans="2:5" ht="11.25">
      <c r="B387" s="308" t="s">
        <v>1941</v>
      </c>
      <c r="C387" s="307" t="s">
        <v>1940</v>
      </c>
      <c r="D387" s="306" t="s">
        <v>576</v>
      </c>
      <c r="E387" s="305" t="s">
        <v>1921</v>
      </c>
    </row>
    <row r="388" spans="2:5" ht="11.25">
      <c r="B388" s="308" t="s">
        <v>1939</v>
      </c>
      <c r="C388" s="307" t="s">
        <v>1938</v>
      </c>
      <c r="D388" s="306" t="s">
        <v>576</v>
      </c>
      <c r="E388" s="305" t="s">
        <v>1921</v>
      </c>
    </row>
    <row r="389" spans="2:5" ht="11.25">
      <c r="B389" s="308" t="s">
        <v>1937</v>
      </c>
      <c r="C389" s="307" t="s">
        <v>1936</v>
      </c>
      <c r="D389" s="306" t="s">
        <v>576</v>
      </c>
      <c r="E389" s="305" t="s">
        <v>1921</v>
      </c>
    </row>
    <row r="390" spans="2:5" ht="11.25">
      <c r="B390" s="308" t="s">
        <v>1935</v>
      </c>
      <c r="C390" s="307" t="s">
        <v>1934</v>
      </c>
      <c r="D390" s="306" t="s">
        <v>576</v>
      </c>
      <c r="E390" s="305" t="s">
        <v>1921</v>
      </c>
    </row>
    <row r="391" spans="2:5" ht="11.25">
      <c r="B391" s="308" t="s">
        <v>1933</v>
      </c>
      <c r="C391" s="307" t="s">
        <v>1932</v>
      </c>
      <c r="D391" s="306" t="s">
        <v>576</v>
      </c>
      <c r="E391" s="305" t="s">
        <v>1921</v>
      </c>
    </row>
    <row r="392" spans="2:5" ht="11.25">
      <c r="B392" s="308" t="s">
        <v>1931</v>
      </c>
      <c r="C392" s="307" t="s">
        <v>1930</v>
      </c>
      <c r="D392" s="306" t="s">
        <v>576</v>
      </c>
      <c r="E392" s="305" t="s">
        <v>1921</v>
      </c>
    </row>
    <row r="393" spans="2:5" ht="11.25">
      <c r="B393" s="308" t="s">
        <v>1929</v>
      </c>
      <c r="C393" s="307" t="s">
        <v>1928</v>
      </c>
      <c r="D393" s="306" t="s">
        <v>576</v>
      </c>
      <c r="E393" s="305" t="s">
        <v>1921</v>
      </c>
    </row>
    <row r="394" spans="2:5" ht="11.25">
      <c r="B394" s="308" t="s">
        <v>1927</v>
      </c>
      <c r="C394" s="307" t="s">
        <v>1926</v>
      </c>
      <c r="D394" s="306" t="s">
        <v>576</v>
      </c>
      <c r="E394" s="305" t="s">
        <v>1921</v>
      </c>
    </row>
    <row r="395" spans="2:5" ht="11.25">
      <c r="B395" s="308" t="s">
        <v>1925</v>
      </c>
      <c r="C395" s="307" t="s">
        <v>1924</v>
      </c>
      <c r="D395" s="306" t="s">
        <v>576</v>
      </c>
      <c r="E395" s="305" t="s">
        <v>1921</v>
      </c>
    </row>
    <row r="396" spans="2:5" ht="11.25">
      <c r="B396" s="308" t="s">
        <v>1923</v>
      </c>
      <c r="C396" s="307" t="s">
        <v>1922</v>
      </c>
      <c r="D396" s="306" t="s">
        <v>576</v>
      </c>
      <c r="E396" s="305" t="s">
        <v>1921</v>
      </c>
    </row>
    <row r="397" spans="2:5" ht="11.25">
      <c r="B397" s="308" t="s">
        <v>1920</v>
      </c>
      <c r="C397" s="307" t="s">
        <v>1919</v>
      </c>
      <c r="D397" s="306" t="s">
        <v>572</v>
      </c>
      <c r="E397" s="305" t="s">
        <v>1908</v>
      </c>
    </row>
    <row r="398" spans="2:5" ht="11.25">
      <c r="B398" s="308" t="s">
        <v>1918</v>
      </c>
      <c r="C398" s="307" t="s">
        <v>1917</v>
      </c>
      <c r="D398" s="306" t="s">
        <v>572</v>
      </c>
      <c r="E398" s="305" t="s">
        <v>1908</v>
      </c>
    </row>
    <row r="399" spans="2:5" ht="11.25">
      <c r="B399" s="308" t="s">
        <v>1916</v>
      </c>
      <c r="C399" s="307" t="s">
        <v>1915</v>
      </c>
      <c r="D399" s="306" t="s">
        <v>572</v>
      </c>
      <c r="E399" s="305" t="s">
        <v>1908</v>
      </c>
    </row>
    <row r="400" spans="2:5" ht="11.25">
      <c r="B400" s="308" t="s">
        <v>1914</v>
      </c>
      <c r="C400" s="307" t="s">
        <v>1913</v>
      </c>
      <c r="D400" s="306" t="s">
        <v>572</v>
      </c>
      <c r="E400" s="305" t="s">
        <v>1908</v>
      </c>
    </row>
    <row r="401" spans="2:5" ht="11.25">
      <c r="B401" s="308" t="s">
        <v>1912</v>
      </c>
      <c r="C401" s="307" t="s">
        <v>1911</v>
      </c>
      <c r="D401" s="306" t="s">
        <v>572</v>
      </c>
      <c r="E401" s="305" t="s">
        <v>1908</v>
      </c>
    </row>
    <row r="402" spans="2:5" ht="11.25">
      <c r="B402" s="308" t="s">
        <v>1910</v>
      </c>
      <c r="C402" s="307" t="s">
        <v>1909</v>
      </c>
      <c r="D402" s="306" t="s">
        <v>572</v>
      </c>
      <c r="E402" s="305" t="s">
        <v>1908</v>
      </c>
    </row>
    <row r="403" spans="2:5" ht="11.25">
      <c r="B403" s="308" t="s">
        <v>1907</v>
      </c>
      <c r="C403" s="307" t="s">
        <v>1876</v>
      </c>
      <c r="D403" s="306" t="s">
        <v>570</v>
      </c>
      <c r="E403" s="305" t="s">
        <v>1876</v>
      </c>
    </row>
    <row r="404" spans="2:5" ht="11.25">
      <c r="B404" s="308" t="s">
        <v>1906</v>
      </c>
      <c r="C404" s="307" t="s">
        <v>1905</v>
      </c>
      <c r="D404" s="306" t="s">
        <v>570</v>
      </c>
      <c r="E404" s="305" t="s">
        <v>1876</v>
      </c>
    </row>
    <row r="405" spans="2:5" ht="11.25">
      <c r="B405" s="308" t="s">
        <v>1904</v>
      </c>
      <c r="C405" s="307" t="s">
        <v>1903</v>
      </c>
      <c r="D405" s="306" t="s">
        <v>570</v>
      </c>
      <c r="E405" s="305" t="s">
        <v>1876</v>
      </c>
    </row>
    <row r="406" spans="2:5" ht="11.25">
      <c r="B406" s="308" t="s">
        <v>1902</v>
      </c>
      <c r="C406" s="307" t="s">
        <v>1901</v>
      </c>
      <c r="D406" s="306" t="s">
        <v>570</v>
      </c>
      <c r="E406" s="305" t="s">
        <v>1876</v>
      </c>
    </row>
    <row r="407" spans="2:5" ht="11.25">
      <c r="B407" s="308" t="s">
        <v>1900</v>
      </c>
      <c r="C407" s="307" t="s">
        <v>1899</v>
      </c>
      <c r="D407" s="306" t="s">
        <v>570</v>
      </c>
      <c r="E407" s="305" t="s">
        <v>1876</v>
      </c>
    </row>
    <row r="408" spans="2:5" ht="11.25">
      <c r="B408" s="308" t="s">
        <v>1898</v>
      </c>
      <c r="C408" s="307" t="s">
        <v>1897</v>
      </c>
      <c r="D408" s="306" t="s">
        <v>570</v>
      </c>
      <c r="E408" s="305" t="s">
        <v>1876</v>
      </c>
    </row>
    <row r="409" spans="2:5" ht="11.25">
      <c r="B409" s="308" t="s">
        <v>1896</v>
      </c>
      <c r="C409" s="307" t="s">
        <v>1895</v>
      </c>
      <c r="D409" s="306" t="s">
        <v>570</v>
      </c>
      <c r="E409" s="305" t="s">
        <v>1876</v>
      </c>
    </row>
    <row r="410" spans="2:5" ht="11.25">
      <c r="B410" s="308" t="s">
        <v>1894</v>
      </c>
      <c r="C410" s="307" t="s">
        <v>1893</v>
      </c>
      <c r="D410" s="306" t="s">
        <v>570</v>
      </c>
      <c r="E410" s="305" t="s">
        <v>1876</v>
      </c>
    </row>
    <row r="411" spans="2:5" ht="11.25">
      <c r="B411" s="308" t="s">
        <v>1892</v>
      </c>
      <c r="C411" s="307" t="s">
        <v>1891</v>
      </c>
      <c r="D411" s="306" t="s">
        <v>570</v>
      </c>
      <c r="E411" s="305" t="s">
        <v>1876</v>
      </c>
    </row>
    <row r="412" spans="2:5" ht="11.25">
      <c r="B412" s="308" t="s">
        <v>1890</v>
      </c>
      <c r="C412" s="307" t="s">
        <v>1889</v>
      </c>
      <c r="D412" s="306" t="s">
        <v>570</v>
      </c>
      <c r="E412" s="305" t="s">
        <v>1876</v>
      </c>
    </row>
    <row r="413" spans="2:5" ht="11.25">
      <c r="B413" s="308" t="s">
        <v>1888</v>
      </c>
      <c r="C413" s="307" t="s">
        <v>1887</v>
      </c>
      <c r="D413" s="306" t="s">
        <v>570</v>
      </c>
      <c r="E413" s="305" t="s">
        <v>1876</v>
      </c>
    </row>
    <row r="414" spans="2:5" ht="11.25">
      <c r="B414" s="308" t="s">
        <v>1886</v>
      </c>
      <c r="C414" s="307" t="s">
        <v>1885</v>
      </c>
      <c r="D414" s="306" t="s">
        <v>570</v>
      </c>
      <c r="E414" s="305" t="s">
        <v>1876</v>
      </c>
    </row>
    <row r="415" spans="2:5" ht="11.25">
      <c r="B415" s="308" t="s">
        <v>1884</v>
      </c>
      <c r="C415" s="307" t="s">
        <v>1883</v>
      </c>
      <c r="D415" s="306" t="s">
        <v>570</v>
      </c>
      <c r="E415" s="305" t="s">
        <v>1876</v>
      </c>
    </row>
    <row r="416" spans="2:5" ht="11.25">
      <c r="B416" s="308" t="s">
        <v>1882</v>
      </c>
      <c r="C416" s="307" t="s">
        <v>1881</v>
      </c>
      <c r="D416" s="306" t="s">
        <v>570</v>
      </c>
      <c r="E416" s="305" t="s">
        <v>1876</v>
      </c>
    </row>
    <row r="417" spans="2:5" ht="11.25">
      <c r="B417" s="308" t="s">
        <v>1880</v>
      </c>
      <c r="C417" s="307" t="s">
        <v>1879</v>
      </c>
      <c r="D417" s="306" t="s">
        <v>570</v>
      </c>
      <c r="E417" s="305" t="s">
        <v>1876</v>
      </c>
    </row>
    <row r="418" spans="2:5" ht="11.25">
      <c r="B418" s="308" t="s">
        <v>1878</v>
      </c>
      <c r="C418" s="307" t="s">
        <v>1877</v>
      </c>
      <c r="D418" s="306" t="s">
        <v>570</v>
      </c>
      <c r="E418" s="305" t="s">
        <v>1876</v>
      </c>
    </row>
    <row r="419" spans="2:5" ht="11.25">
      <c r="B419" s="308" t="s">
        <v>1875</v>
      </c>
      <c r="C419" s="307" t="s">
        <v>1874</v>
      </c>
      <c r="D419" s="306" t="s">
        <v>726</v>
      </c>
      <c r="E419" s="305" t="s">
        <v>1859</v>
      </c>
    </row>
    <row r="420" spans="2:5" ht="11.25">
      <c r="B420" s="308" t="s">
        <v>1873</v>
      </c>
      <c r="C420" s="307" t="s">
        <v>1872</v>
      </c>
      <c r="D420" s="306" t="s">
        <v>726</v>
      </c>
      <c r="E420" s="305" t="s">
        <v>1859</v>
      </c>
    </row>
    <row r="421" spans="2:5" ht="11.25">
      <c r="B421" s="308" t="s">
        <v>1871</v>
      </c>
      <c r="C421" s="307" t="s">
        <v>1870</v>
      </c>
      <c r="D421" s="306" t="s">
        <v>726</v>
      </c>
      <c r="E421" s="305" t="s">
        <v>1859</v>
      </c>
    </row>
    <row r="422" spans="2:5" ht="11.25">
      <c r="B422" s="308" t="s">
        <v>1869</v>
      </c>
      <c r="C422" s="307" t="s">
        <v>1868</v>
      </c>
      <c r="D422" s="306" t="s">
        <v>726</v>
      </c>
      <c r="E422" s="305" t="s">
        <v>1859</v>
      </c>
    </row>
    <row r="423" spans="2:5" ht="11.25">
      <c r="B423" s="308" t="s">
        <v>1867</v>
      </c>
      <c r="C423" s="307" t="s">
        <v>1866</v>
      </c>
      <c r="D423" s="306" t="s">
        <v>726</v>
      </c>
      <c r="E423" s="305" t="s">
        <v>1859</v>
      </c>
    </row>
    <row r="424" spans="2:5" ht="11.25">
      <c r="B424" s="308" t="s">
        <v>1865</v>
      </c>
      <c r="C424" s="307" t="s">
        <v>1864</v>
      </c>
      <c r="D424" s="306" t="s">
        <v>726</v>
      </c>
      <c r="E424" s="305" t="s">
        <v>1859</v>
      </c>
    </row>
    <row r="425" spans="2:5" ht="11.25">
      <c r="B425" s="308" t="s">
        <v>1863</v>
      </c>
      <c r="C425" s="307" t="s">
        <v>1862</v>
      </c>
      <c r="D425" s="306" t="s">
        <v>726</v>
      </c>
      <c r="E425" s="305" t="s">
        <v>1859</v>
      </c>
    </row>
    <row r="426" spans="2:5" ht="11.25">
      <c r="B426" s="308" t="s">
        <v>1861</v>
      </c>
      <c r="C426" s="307" t="s">
        <v>1860</v>
      </c>
      <c r="D426" s="306" t="s">
        <v>726</v>
      </c>
      <c r="E426" s="305" t="s">
        <v>1859</v>
      </c>
    </row>
    <row r="427" spans="2:5" ht="11.25">
      <c r="B427" s="308" t="s">
        <v>1858</v>
      </c>
      <c r="C427" s="307" t="s">
        <v>1857</v>
      </c>
      <c r="D427" s="306" t="s">
        <v>566</v>
      </c>
      <c r="E427" s="305" t="s">
        <v>1840</v>
      </c>
    </row>
    <row r="428" spans="2:5" ht="11.25">
      <c r="B428" s="308" t="s">
        <v>1856</v>
      </c>
      <c r="C428" s="307" t="s">
        <v>1855</v>
      </c>
      <c r="D428" s="306" t="s">
        <v>566</v>
      </c>
      <c r="E428" s="305" t="s">
        <v>1840</v>
      </c>
    </row>
    <row r="429" spans="2:5" ht="11.25">
      <c r="B429" s="308" t="s">
        <v>1854</v>
      </c>
      <c r="C429" s="307" t="s">
        <v>1853</v>
      </c>
      <c r="D429" s="306" t="s">
        <v>566</v>
      </c>
      <c r="E429" s="305" t="s">
        <v>1840</v>
      </c>
    </row>
    <row r="430" spans="2:5" ht="11.25">
      <c r="B430" s="308" t="s">
        <v>1852</v>
      </c>
      <c r="C430" s="307" t="s">
        <v>1851</v>
      </c>
      <c r="D430" s="306" t="s">
        <v>566</v>
      </c>
      <c r="E430" s="305" t="s">
        <v>1840</v>
      </c>
    </row>
    <row r="431" spans="2:5" ht="11.25">
      <c r="B431" s="308" t="s">
        <v>1850</v>
      </c>
      <c r="C431" s="307" t="s">
        <v>1849</v>
      </c>
      <c r="D431" s="306" t="s">
        <v>566</v>
      </c>
      <c r="E431" s="305" t="s">
        <v>1840</v>
      </c>
    </row>
    <row r="432" spans="2:5" ht="11.25">
      <c r="B432" s="308" t="s">
        <v>1848</v>
      </c>
      <c r="C432" s="307" t="s">
        <v>1847</v>
      </c>
      <c r="D432" s="306" t="s">
        <v>566</v>
      </c>
      <c r="E432" s="305" t="s">
        <v>1840</v>
      </c>
    </row>
    <row r="433" spans="2:5" ht="11.25">
      <c r="B433" s="308" t="s">
        <v>1846</v>
      </c>
      <c r="C433" s="307" t="s">
        <v>1845</v>
      </c>
      <c r="D433" s="306" t="s">
        <v>566</v>
      </c>
      <c r="E433" s="305" t="s">
        <v>1840</v>
      </c>
    </row>
    <row r="434" spans="2:5" ht="11.25">
      <c r="B434" s="308" t="s">
        <v>1844</v>
      </c>
      <c r="C434" s="307" t="s">
        <v>1843</v>
      </c>
      <c r="D434" s="306" t="s">
        <v>566</v>
      </c>
      <c r="E434" s="305" t="s">
        <v>1840</v>
      </c>
    </row>
    <row r="435" spans="2:5" ht="11.25">
      <c r="B435" s="308" t="s">
        <v>1842</v>
      </c>
      <c r="C435" s="307" t="s">
        <v>1841</v>
      </c>
      <c r="D435" s="306" t="s">
        <v>566</v>
      </c>
      <c r="E435" s="305" t="s">
        <v>1840</v>
      </c>
    </row>
    <row r="436" spans="2:5" ht="11.25">
      <c r="B436" s="308" t="s">
        <v>1839</v>
      </c>
      <c r="C436" s="307" t="s">
        <v>1838</v>
      </c>
      <c r="D436" s="306" t="s">
        <v>720</v>
      </c>
      <c r="E436" s="305" t="s">
        <v>1837</v>
      </c>
    </row>
    <row r="437" spans="2:5" ht="11.25">
      <c r="B437" s="308" t="s">
        <v>1836</v>
      </c>
      <c r="C437" s="307" t="s">
        <v>1835</v>
      </c>
      <c r="D437" s="306" t="s">
        <v>1812</v>
      </c>
      <c r="E437" s="305" t="s">
        <v>1811</v>
      </c>
    </row>
    <row r="438" spans="2:5" ht="11.25">
      <c r="B438" s="308" t="s">
        <v>1834</v>
      </c>
      <c r="C438" s="307" t="s">
        <v>1833</v>
      </c>
      <c r="D438" s="306" t="s">
        <v>1812</v>
      </c>
      <c r="E438" s="305" t="s">
        <v>1811</v>
      </c>
    </row>
    <row r="439" spans="2:5" ht="11.25">
      <c r="B439" s="308" t="s">
        <v>1832</v>
      </c>
      <c r="C439" s="307" t="s">
        <v>1831</v>
      </c>
      <c r="D439" s="306" t="s">
        <v>1812</v>
      </c>
      <c r="E439" s="305" t="s">
        <v>1811</v>
      </c>
    </row>
    <row r="440" spans="2:5" ht="11.25">
      <c r="B440" s="308" t="s">
        <v>1830</v>
      </c>
      <c r="C440" s="307" t="s">
        <v>1829</v>
      </c>
      <c r="D440" s="306" t="s">
        <v>1812</v>
      </c>
      <c r="E440" s="305" t="s">
        <v>1811</v>
      </c>
    </row>
    <row r="441" spans="2:5" ht="11.25">
      <c r="B441" s="308" t="s">
        <v>1828</v>
      </c>
      <c r="C441" s="307" t="s">
        <v>1827</v>
      </c>
      <c r="D441" s="306" t="s">
        <v>1812</v>
      </c>
      <c r="E441" s="305" t="s">
        <v>1811</v>
      </c>
    </row>
    <row r="442" spans="2:5" ht="11.25">
      <c r="B442" s="308" t="s">
        <v>1826</v>
      </c>
      <c r="C442" s="307" t="s">
        <v>1825</v>
      </c>
      <c r="D442" s="306" t="s">
        <v>1812</v>
      </c>
      <c r="E442" s="305" t="s">
        <v>1811</v>
      </c>
    </row>
    <row r="443" spans="2:5" ht="11.25">
      <c r="B443" s="308" t="s">
        <v>1824</v>
      </c>
      <c r="C443" s="307" t="s">
        <v>1823</v>
      </c>
      <c r="D443" s="306" t="s">
        <v>1812</v>
      </c>
      <c r="E443" s="305" t="s">
        <v>1811</v>
      </c>
    </row>
    <row r="444" spans="2:5" ht="11.25">
      <c r="B444" s="308" t="s">
        <v>1822</v>
      </c>
      <c r="C444" s="307" t="s">
        <v>1821</v>
      </c>
      <c r="D444" s="306" t="s">
        <v>1812</v>
      </c>
      <c r="E444" s="305" t="s">
        <v>1811</v>
      </c>
    </row>
    <row r="445" spans="2:5" ht="11.25">
      <c r="B445" s="308" t="s">
        <v>1820</v>
      </c>
      <c r="C445" s="307" t="s">
        <v>1819</v>
      </c>
      <c r="D445" s="306" t="s">
        <v>1812</v>
      </c>
      <c r="E445" s="305" t="s">
        <v>1811</v>
      </c>
    </row>
    <row r="446" spans="2:5" ht="11.25">
      <c r="B446" s="308" t="s">
        <v>1818</v>
      </c>
      <c r="C446" s="307" t="s">
        <v>1817</v>
      </c>
      <c r="D446" s="306" t="s">
        <v>1812</v>
      </c>
      <c r="E446" s="305" t="s">
        <v>1811</v>
      </c>
    </row>
    <row r="447" spans="2:5" ht="11.25">
      <c r="B447" s="308" t="s">
        <v>1816</v>
      </c>
      <c r="C447" s="307" t="s">
        <v>1815</v>
      </c>
      <c r="D447" s="306" t="s">
        <v>1812</v>
      </c>
      <c r="E447" s="305" t="s">
        <v>1811</v>
      </c>
    </row>
    <row r="448" spans="2:5" ht="11.25">
      <c r="B448" s="308" t="s">
        <v>1814</v>
      </c>
      <c r="C448" s="307" t="s">
        <v>1813</v>
      </c>
      <c r="D448" s="306" t="s">
        <v>1812</v>
      </c>
      <c r="E448" s="305" t="s">
        <v>1811</v>
      </c>
    </row>
    <row r="449" spans="2:5" ht="11.25">
      <c r="B449" s="308" t="s">
        <v>1810</v>
      </c>
      <c r="C449" s="307" t="s">
        <v>1809</v>
      </c>
      <c r="D449" s="306" t="s">
        <v>1800</v>
      </c>
      <c r="E449" s="305" t="s">
        <v>1799</v>
      </c>
    </row>
    <row r="450" spans="2:5" ht="11.25">
      <c r="B450" s="308" t="s">
        <v>1808</v>
      </c>
      <c r="C450" s="307" t="s">
        <v>1807</v>
      </c>
      <c r="D450" s="306" t="s">
        <v>1800</v>
      </c>
      <c r="E450" s="305" t="s">
        <v>1799</v>
      </c>
    </row>
    <row r="451" spans="2:5" ht="11.25">
      <c r="B451" s="308" t="s">
        <v>1806</v>
      </c>
      <c r="C451" s="307" t="s">
        <v>1805</v>
      </c>
      <c r="D451" s="306" t="s">
        <v>1800</v>
      </c>
      <c r="E451" s="305" t="s">
        <v>1799</v>
      </c>
    </row>
    <row r="452" spans="2:5" ht="11.25">
      <c r="B452" s="308" t="s">
        <v>1804</v>
      </c>
      <c r="C452" s="307" t="s">
        <v>1803</v>
      </c>
      <c r="D452" s="306" t="s">
        <v>1800</v>
      </c>
      <c r="E452" s="305" t="s">
        <v>1799</v>
      </c>
    </row>
    <row r="453" spans="2:5" ht="11.25">
      <c r="B453" s="308" t="s">
        <v>1802</v>
      </c>
      <c r="C453" s="307" t="s">
        <v>1801</v>
      </c>
      <c r="D453" s="306" t="s">
        <v>1800</v>
      </c>
      <c r="E453" s="305" t="s">
        <v>1799</v>
      </c>
    </row>
    <row r="454" spans="2:5" ht="11.25">
      <c r="B454" s="308" t="s">
        <v>1798</v>
      </c>
      <c r="C454" s="307" t="s">
        <v>1790</v>
      </c>
      <c r="D454" s="306" t="s">
        <v>1791</v>
      </c>
      <c r="E454" s="305" t="s">
        <v>1790</v>
      </c>
    </row>
    <row r="455" spans="2:5" ht="11.25">
      <c r="B455" s="308" t="s">
        <v>1797</v>
      </c>
      <c r="C455" s="307" t="s">
        <v>1796</v>
      </c>
      <c r="D455" s="306" t="s">
        <v>1791</v>
      </c>
      <c r="E455" s="305" t="s">
        <v>1790</v>
      </c>
    </row>
    <row r="456" spans="2:5" ht="11.25">
      <c r="B456" s="308" t="s">
        <v>1795</v>
      </c>
      <c r="C456" s="307" t="s">
        <v>1794</v>
      </c>
      <c r="D456" s="306" t="s">
        <v>1791</v>
      </c>
      <c r="E456" s="305" t="s">
        <v>1790</v>
      </c>
    </row>
    <row r="457" spans="2:5" ht="11.25">
      <c r="B457" s="308" t="s">
        <v>1793</v>
      </c>
      <c r="C457" s="307" t="s">
        <v>1792</v>
      </c>
      <c r="D457" s="306" t="s">
        <v>1791</v>
      </c>
      <c r="E457" s="305" t="s">
        <v>1790</v>
      </c>
    </row>
    <row r="458" spans="2:5" ht="11.25">
      <c r="B458" s="308" t="s">
        <v>1789</v>
      </c>
      <c r="C458" s="307" t="s">
        <v>1788</v>
      </c>
      <c r="D458" s="306" t="s">
        <v>1771</v>
      </c>
      <c r="E458" s="305" t="s">
        <v>1770</v>
      </c>
    </row>
    <row r="459" spans="2:5" ht="11.25">
      <c r="B459" s="308" t="s">
        <v>1787</v>
      </c>
      <c r="C459" s="307" t="s">
        <v>1786</v>
      </c>
      <c r="D459" s="306" t="s">
        <v>1771</v>
      </c>
      <c r="E459" s="305" t="s">
        <v>1770</v>
      </c>
    </row>
    <row r="460" spans="2:5" ht="11.25">
      <c r="B460" s="308" t="s">
        <v>1785</v>
      </c>
      <c r="C460" s="307" t="s">
        <v>1784</v>
      </c>
      <c r="D460" s="306" t="s">
        <v>1771</v>
      </c>
      <c r="E460" s="305" t="s">
        <v>1770</v>
      </c>
    </row>
    <row r="461" spans="2:5" ht="11.25">
      <c r="B461" s="308" t="s">
        <v>1783</v>
      </c>
      <c r="C461" s="307" t="s">
        <v>1782</v>
      </c>
      <c r="D461" s="306" t="s">
        <v>1771</v>
      </c>
      <c r="E461" s="305" t="s">
        <v>1770</v>
      </c>
    </row>
    <row r="462" spans="2:5" ht="11.25">
      <c r="B462" s="308" t="s">
        <v>1781</v>
      </c>
      <c r="C462" s="307" t="s">
        <v>1780</v>
      </c>
      <c r="D462" s="306" t="s">
        <v>1771</v>
      </c>
      <c r="E462" s="305" t="s">
        <v>1770</v>
      </c>
    </row>
    <row r="463" spans="2:5" ht="11.25">
      <c r="B463" s="308" t="s">
        <v>1779</v>
      </c>
      <c r="C463" s="307" t="s">
        <v>1778</v>
      </c>
      <c r="D463" s="306" t="s">
        <v>1771</v>
      </c>
      <c r="E463" s="305" t="s">
        <v>1770</v>
      </c>
    </row>
    <row r="464" spans="2:5" ht="11.25">
      <c r="B464" s="308" t="s">
        <v>1777</v>
      </c>
      <c r="C464" s="307" t="s">
        <v>1776</v>
      </c>
      <c r="D464" s="306" t="s">
        <v>1771</v>
      </c>
      <c r="E464" s="305" t="s">
        <v>1770</v>
      </c>
    </row>
    <row r="465" spans="2:5" ht="11.25">
      <c r="B465" s="308" t="s">
        <v>1775</v>
      </c>
      <c r="C465" s="307" t="s">
        <v>1774</v>
      </c>
      <c r="D465" s="306" t="s">
        <v>1771</v>
      </c>
      <c r="E465" s="305" t="s">
        <v>1770</v>
      </c>
    </row>
    <row r="466" spans="2:5" ht="11.25">
      <c r="B466" s="308" t="s">
        <v>1773</v>
      </c>
      <c r="C466" s="307" t="s">
        <v>1772</v>
      </c>
      <c r="D466" s="306" t="s">
        <v>1771</v>
      </c>
      <c r="E466" s="305" t="s">
        <v>1770</v>
      </c>
    </row>
    <row r="467" spans="2:5" ht="11.25">
      <c r="B467" s="308" t="s">
        <v>1769</v>
      </c>
      <c r="C467" s="307" t="s">
        <v>1768</v>
      </c>
      <c r="D467" s="306" t="s">
        <v>1756</v>
      </c>
      <c r="E467" s="305" t="s">
        <v>1755</v>
      </c>
    </row>
    <row r="468" spans="2:5" ht="11.25">
      <c r="B468" s="308" t="s">
        <v>1767</v>
      </c>
      <c r="C468" s="307" t="s">
        <v>1766</v>
      </c>
      <c r="D468" s="306" t="s">
        <v>1756</v>
      </c>
      <c r="E468" s="305" t="s">
        <v>1755</v>
      </c>
    </row>
    <row r="469" spans="2:5" ht="11.25">
      <c r="B469" s="308" t="s">
        <v>1765</v>
      </c>
      <c r="C469" s="307" t="s">
        <v>1764</v>
      </c>
      <c r="D469" s="306" t="s">
        <v>1756</v>
      </c>
      <c r="E469" s="305" t="s">
        <v>1755</v>
      </c>
    </row>
    <row r="470" spans="2:5" ht="11.25">
      <c r="B470" s="308" t="s">
        <v>1763</v>
      </c>
      <c r="C470" s="307" t="s">
        <v>1762</v>
      </c>
      <c r="D470" s="306" t="s">
        <v>1756</v>
      </c>
      <c r="E470" s="305" t="s">
        <v>1755</v>
      </c>
    </row>
    <row r="471" spans="2:5" ht="11.25">
      <c r="B471" s="308" t="s">
        <v>1761</v>
      </c>
      <c r="C471" s="307" t="s">
        <v>1755</v>
      </c>
      <c r="D471" s="306" t="s">
        <v>1756</v>
      </c>
      <c r="E471" s="305" t="s">
        <v>1755</v>
      </c>
    </row>
    <row r="472" spans="2:5" ht="11.25">
      <c r="B472" s="308" t="s">
        <v>1760</v>
      </c>
      <c r="C472" s="307" t="s">
        <v>1759</v>
      </c>
      <c r="D472" s="306" t="s">
        <v>1756</v>
      </c>
      <c r="E472" s="305" t="s">
        <v>1755</v>
      </c>
    </row>
    <row r="473" spans="2:5" ht="11.25">
      <c r="B473" s="308" t="s">
        <v>1758</v>
      </c>
      <c r="C473" s="307" t="s">
        <v>1757</v>
      </c>
      <c r="D473" s="306" t="s">
        <v>1756</v>
      </c>
      <c r="E473" s="305" t="s">
        <v>1755</v>
      </c>
    </row>
    <row r="474" spans="2:5" ht="11.25">
      <c r="B474" s="308" t="s">
        <v>1754</v>
      </c>
      <c r="C474" s="307" t="s">
        <v>1753</v>
      </c>
      <c r="D474" s="306" t="s">
        <v>1746</v>
      </c>
      <c r="E474" s="305" t="s">
        <v>1745</v>
      </c>
    </row>
    <row r="475" spans="2:5" ht="11.25">
      <c r="B475" s="308" t="s">
        <v>1752</v>
      </c>
      <c r="C475" s="307" t="s">
        <v>1751</v>
      </c>
      <c r="D475" s="306" t="s">
        <v>1746</v>
      </c>
      <c r="E475" s="305" t="s">
        <v>1745</v>
      </c>
    </row>
    <row r="476" spans="2:5" ht="11.25">
      <c r="B476" s="308" t="s">
        <v>1750</v>
      </c>
      <c r="C476" s="307" t="s">
        <v>1749</v>
      </c>
      <c r="D476" s="306" t="s">
        <v>1746</v>
      </c>
      <c r="E476" s="305" t="s">
        <v>1745</v>
      </c>
    </row>
    <row r="477" spans="2:5" ht="11.25">
      <c r="B477" s="308" t="s">
        <v>1748</v>
      </c>
      <c r="C477" s="307" t="s">
        <v>1747</v>
      </c>
      <c r="D477" s="306" t="s">
        <v>1746</v>
      </c>
      <c r="E477" s="305" t="s">
        <v>1745</v>
      </c>
    </row>
    <row r="478" spans="2:5" ht="11.25">
      <c r="B478" s="308" t="s">
        <v>1744</v>
      </c>
      <c r="C478" s="307" t="s">
        <v>1743</v>
      </c>
      <c r="D478" s="306" t="s">
        <v>1738</v>
      </c>
      <c r="E478" s="305" t="s">
        <v>1737</v>
      </c>
    </row>
    <row r="479" spans="2:5" ht="11.25">
      <c r="B479" s="308" t="s">
        <v>1742</v>
      </c>
      <c r="C479" s="307" t="s">
        <v>1741</v>
      </c>
      <c r="D479" s="306" t="s">
        <v>1738</v>
      </c>
      <c r="E479" s="305" t="s">
        <v>1737</v>
      </c>
    </row>
    <row r="480" spans="2:5" ht="12" thickBot="1">
      <c r="B480" s="304" t="s">
        <v>1740</v>
      </c>
      <c r="C480" s="303" t="s">
        <v>1739</v>
      </c>
      <c r="D480" s="302" t="s">
        <v>1738</v>
      </c>
      <c r="E480" s="301" t="s">
        <v>1737</v>
      </c>
    </row>
  </sheetData>
  <sheetProtection/>
  <mergeCells count="6">
    <mergeCell ref="B2:E2"/>
    <mergeCell ref="B34:C34"/>
    <mergeCell ref="D258:E258"/>
    <mergeCell ref="B258:C258"/>
    <mergeCell ref="B4:C4"/>
    <mergeCell ref="D4:E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G23" sqref="G23"/>
    </sheetView>
  </sheetViews>
  <sheetFormatPr defaultColWidth="11.421875" defaultRowHeight="15"/>
  <cols>
    <col min="1" max="1" width="11.421875" style="322" customWidth="1"/>
    <col min="2" max="2" width="16.00390625" style="322" customWidth="1"/>
    <col min="3" max="3" width="24.57421875" style="322" customWidth="1"/>
    <col min="4" max="4" width="20.140625" style="322" bestFit="1" customWidth="1"/>
    <col min="5" max="5" width="2.421875" style="322" customWidth="1"/>
    <col min="6" max="16384" width="11.421875" style="322" customWidth="1"/>
  </cols>
  <sheetData>
    <row r="1" ht="11.25" thickBot="1"/>
    <row r="2" spans="2:4" ht="10.5">
      <c r="B2" s="331"/>
      <c r="C2" s="330"/>
      <c r="D2" s="329"/>
    </row>
    <row r="3" spans="2:4" ht="12.75">
      <c r="B3" s="433" t="s">
        <v>2211</v>
      </c>
      <c r="C3" s="434"/>
      <c r="D3" s="435"/>
    </row>
    <row r="4" spans="2:4" ht="12.75">
      <c r="B4" s="433" t="s">
        <v>2210</v>
      </c>
      <c r="C4" s="434"/>
      <c r="D4" s="435"/>
    </row>
    <row r="5" spans="2:4" ht="12.75">
      <c r="B5" s="433"/>
      <c r="C5" s="434"/>
      <c r="D5" s="435"/>
    </row>
    <row r="6" spans="2:4" ht="12.75">
      <c r="B6" s="433" t="s">
        <v>2209</v>
      </c>
      <c r="C6" s="434"/>
      <c r="D6" s="435"/>
    </row>
    <row r="7" spans="2:4" ht="12.75">
      <c r="B7" s="436" t="s">
        <v>2208</v>
      </c>
      <c r="C7" s="437"/>
      <c r="D7" s="438"/>
    </row>
    <row r="8" spans="2:4" ht="10.5">
      <c r="B8" s="427"/>
      <c r="C8" s="428"/>
      <c r="D8" s="429"/>
    </row>
    <row r="9" spans="2:4" ht="12.75">
      <c r="B9" s="433" t="s">
        <v>2207</v>
      </c>
      <c r="C9" s="434"/>
      <c r="D9" s="435"/>
    </row>
    <row r="10" spans="2:4" ht="12.75">
      <c r="B10" s="436" t="s">
        <v>2206</v>
      </c>
      <c r="C10" s="437"/>
      <c r="D10" s="438"/>
    </row>
    <row r="11" spans="2:4" ht="12.75">
      <c r="B11" s="433" t="s">
        <v>2205</v>
      </c>
      <c r="C11" s="434"/>
      <c r="D11" s="435"/>
    </row>
    <row r="12" spans="2:4" ht="10.5">
      <c r="B12" s="439"/>
      <c r="C12" s="440"/>
      <c r="D12" s="441"/>
    </row>
    <row r="13" spans="2:4" ht="10.5">
      <c r="B13" s="430" t="s">
        <v>2204</v>
      </c>
      <c r="C13" s="431"/>
      <c r="D13" s="432"/>
    </row>
    <row r="14" spans="2:4" ht="10.5">
      <c r="B14" s="328"/>
      <c r="C14" s="327"/>
      <c r="D14" s="326"/>
    </row>
    <row r="15" spans="2:4" ht="10.5">
      <c r="B15" s="328"/>
      <c r="C15" s="327"/>
      <c r="D15" s="326"/>
    </row>
    <row r="16" spans="2:4" ht="11.25" thickBot="1">
      <c r="B16" s="325"/>
      <c r="C16" s="324"/>
      <c r="D16" s="323"/>
    </row>
  </sheetData>
  <sheetProtection/>
  <mergeCells count="11">
    <mergeCell ref="B3:D3"/>
    <mergeCell ref="B4:D4"/>
    <mergeCell ref="B5:D5"/>
    <mergeCell ref="B6:D6"/>
    <mergeCell ref="B7:D7"/>
    <mergeCell ref="B8:D8"/>
    <mergeCell ref="B13:D13"/>
    <mergeCell ref="B9:D9"/>
    <mergeCell ref="B10:D10"/>
    <mergeCell ref="B11:D11"/>
    <mergeCell ref="B12:D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kpvintimilla</dc:creator>
  <cp:keywords/>
  <dc:description/>
  <cp:lastModifiedBy>kpvintimilla</cp:lastModifiedBy>
  <dcterms:created xsi:type="dcterms:W3CDTF">2017-06-05T15:30:54Z</dcterms:created>
  <dcterms:modified xsi:type="dcterms:W3CDTF">2017-06-09T14:02:53Z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</Properties>
</file>